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leal\Desktop\"/>
    </mc:Choice>
  </mc:AlternateContent>
  <bookViews>
    <workbookView xWindow="0" yWindow="0" windowWidth="12720" windowHeight="3045" tabRatio="943"/>
  </bookViews>
  <sheets>
    <sheet name="Prog 1" sheetId="1" r:id="rId1"/>
    <sheet name="Prog 2" sheetId="3" r:id="rId2"/>
    <sheet name="Prog 3" sheetId="5" r:id="rId3"/>
  </sheets>
  <definedNames>
    <definedName name="_xlnm._FilterDatabase" localSheetId="0" hidden="1">'Prog 1'!$R$1:$R$64</definedName>
    <definedName name="_xlnm._FilterDatabase" localSheetId="1" hidden="1">'Prog 2'!$R$1:$R$21</definedName>
    <definedName name="_xlnm._FilterDatabase" localSheetId="2" hidden="1">'Prog 3'!$R$1:$R$99</definedName>
    <definedName name="_ftn1_1">#REF!</definedName>
    <definedName name="_ftn2_1">#REF!</definedName>
    <definedName name="_ftnref1_1">#REF!</definedName>
    <definedName name="_ftnref2_1">#REF!</definedName>
    <definedName name="_xlnm.Print_Area" localSheetId="2">'Prog 3'!$A$1:$R$99</definedName>
    <definedName name="Excel_BuiltIn_Print_Area_10">#REF!</definedName>
    <definedName name="Excel_BuiltIn_Print_Area_10_1">#REF!</definedName>
    <definedName name="Excel_BuiltIn_Print_Area_13">#REF!</definedName>
    <definedName name="Excel_BuiltIn_Print_Area_5_1">#REF!</definedName>
    <definedName name="Excel_BuiltIn_Print_Area_7_1">#REF!</definedName>
    <definedName name="Excel_BuiltIn_Print_Area_8_1">#REF!</definedName>
    <definedName name="Excel_BuiltIn_Print_Area_9_1">#REF!</definedName>
    <definedName name="Excel_BuiltIn_Print_Titles_10_1">#REF!</definedName>
    <definedName name="_xlnm.Print_Titles" localSheetId="0">'Prog 1'!$1:$5</definedName>
    <definedName name="_xlnm.Print_Titles" localSheetId="1">'Prog 2'!$1:$5</definedName>
    <definedName name="_xlnm.Print_Titles" localSheetId="2">'Prog 3'!$1:$5</definedName>
  </definedNames>
  <calcPr calcId="152511"/>
</workbook>
</file>

<file path=xl/calcChain.xml><?xml version="1.0" encoding="utf-8"?>
<calcChain xmlns="http://schemas.openxmlformats.org/spreadsheetml/2006/main">
  <c r="N14" i="5" l="1"/>
  <c r="N50" i="1" l="1"/>
</calcChain>
</file>

<file path=xl/sharedStrings.xml><?xml version="1.0" encoding="utf-8"?>
<sst xmlns="http://schemas.openxmlformats.org/spreadsheetml/2006/main" count="946" uniqueCount="621">
  <si>
    <t>Población Beneficiada</t>
  </si>
  <si>
    <t>I</t>
  </si>
  <si>
    <t>II</t>
  </si>
  <si>
    <t>III</t>
  </si>
  <si>
    <t>IV</t>
  </si>
  <si>
    <t>PROGRAMA 3: ACTIVIDADES CENTRALES</t>
  </si>
  <si>
    <t xml:space="preserve"> </t>
  </si>
  <si>
    <t>Rescatar documentos con valor científico cultural como legado para las actuales y futuras generaciones (Ley 7202 y su Reglamento) y recibir documentos notariales en cumplimiento del Código Notarial.</t>
  </si>
  <si>
    <t>DG/PI</t>
  </si>
  <si>
    <t>Descripciones</t>
  </si>
  <si>
    <t>Proyectar el quehacer institucional en el ámbito nacional e internacional.</t>
  </si>
  <si>
    <t>DG</t>
  </si>
  <si>
    <t>DG/PI
Departamentos</t>
  </si>
  <si>
    <t>Publicación</t>
  </si>
  <si>
    <t>Artículos publicados en la Web</t>
  </si>
  <si>
    <t>Realizar una actividad  cultural para celebrar el Mes de la Patria.</t>
  </si>
  <si>
    <t>Actividades culturales</t>
  </si>
  <si>
    <t>DG
Departamentos</t>
  </si>
  <si>
    <t>Sistema Nacional de Archivos</t>
  </si>
  <si>
    <t>Actividades realizadas</t>
  </si>
  <si>
    <t>Publicaciones</t>
  </si>
  <si>
    <t>Velar por el cumplimiento de la legislación archivística nacional.</t>
  </si>
  <si>
    <t>Archivo Nacional</t>
  </si>
  <si>
    <t>Sistema Nacional de Archivos y ciudadanía</t>
  </si>
  <si>
    <t>Cumplir con lo establecido en la Ley General de Control Interno, artículos 17 y 18 que establecen la obligatoriedad de toda institución pública de auto evaluar su Sistema de Control Interno y contar con un Sistema Específico de Valoración del Riesgo Institucional.</t>
  </si>
  <si>
    <t>Actividad realizada</t>
  </si>
  <si>
    <t xml:space="preserve">DG/PLA
</t>
  </si>
  <si>
    <t>Cumplir con lo establecido en el artículo 16 de la Ley de Planificación Nacional, sobre la necesidad de realizar una labor sistemática de modernización de la organización y procedimientos de instituciones públicas.</t>
  </si>
  <si>
    <t>Criterios emitidos</t>
  </si>
  <si>
    <t>Brindar soporte jurídico a la Proveeduría Institucional en la tramitación de los procedimientos de contratación administrativa.</t>
  </si>
  <si>
    <t>Carteles</t>
  </si>
  <si>
    <t>Instruir el 100% de los procedimientos administrativos disciplinarios solicitados por la Dirección General y/o la JAAN. (Aproximadamente 8)</t>
  </si>
  <si>
    <t>Procedimiento ejecutado</t>
  </si>
  <si>
    <t>Contribuir con el fortalecimiento del recurso humano de la institución como una herramienta para mejorar el desempeño.</t>
  </si>
  <si>
    <t>Charla impartida</t>
  </si>
  <si>
    <t>DG/AD</t>
  </si>
  <si>
    <t>Descripción de la Meta</t>
  </si>
  <si>
    <t>DG/PI
DG/BIBLIO</t>
  </si>
  <si>
    <t>Revisar el 100% de los carteles de licitaciones abreviadas o públicas y algunos de contrataciones directas requeridos por la Proveeduría Institucional. (Aproximadamente 20)</t>
  </si>
  <si>
    <t>DG/AJ</t>
  </si>
  <si>
    <t>DG/BIBLIO</t>
  </si>
  <si>
    <t>Imágenes disponibles</t>
  </si>
  <si>
    <t>DTI
DG/BIBLIO</t>
  </si>
  <si>
    <t>Bases de datos disponibles</t>
  </si>
  <si>
    <t>Preservar el patrimonio documental para las actuales y futuras generaciones.</t>
  </si>
  <si>
    <t>Registros bibliográficos</t>
  </si>
  <si>
    <t>PROGRAMA 2: SISTEMA NACIONAL DE ARCHIVOS</t>
  </si>
  <si>
    <t>PROGRAMA 1: PATRIMONIO DOCUMENTAL</t>
  </si>
  <si>
    <t>Garantizar la protección y seguridad del patrimonio documental con la ejecución  de acciones de control interno periódicas</t>
  </si>
  <si>
    <t xml:space="preserve">Poner a disposición las nuevas referencias bibliográficas, a través de internet, en el sitio web el servicio de consulta de las bases de datos BIBLIO y BG-GRAL" para mantenerla actualizado. </t>
  </si>
  <si>
    <t>Estrategia de comunicación implementada</t>
  </si>
  <si>
    <t xml:space="preserve">DG/PI
DSAE
</t>
  </si>
  <si>
    <t>Diseñar e implementar una estrategia de comunicación para el período 2015-2018 dirigida a los Jerarcas, CISEDS, Auditores, Archivistas de las Instituciones del Sistema Nacional de Archivos y a la ciudadanía, en relación con la importancia de los archivos para garantizar el acceso a la información pública y la transparencia administrativa.</t>
  </si>
  <si>
    <t>Prog</t>
  </si>
  <si>
    <t>Obj</t>
  </si>
  <si>
    <t>Meta</t>
  </si>
  <si>
    <t>Sub M</t>
  </si>
  <si>
    <t>3</t>
  </si>
  <si>
    <t>0</t>
  </si>
  <si>
    <t>Manual actualizado</t>
  </si>
  <si>
    <t>Implementación de recomendaciones</t>
  </si>
  <si>
    <t>Describir el 100% de las fotografías, grabaciones y videos de actividades del Archivo Nacional que se producen en la Unidad de Proyección Institucional.</t>
  </si>
  <si>
    <t>Oficios emitidos</t>
  </si>
  <si>
    <t xml:space="preserve">Documentos
redactados </t>
  </si>
  <si>
    <t>Dar continuidad a la publicación de los artículos sobre archivística publicados en el año 2013 en la RAN y Memoria del Congreso Archivístico y cuadernillos archivísticos con información vigente y publicarlos en el sitio web (digitalizar de previo los que sean necesarios).</t>
  </si>
  <si>
    <t>Aplicar las recomendaciones que se acojan sobre la viabilidad de realizar el diseño y edición de la Revista del Archivo Nacional en forma digital efectuado en el 2016.</t>
  </si>
  <si>
    <t>Informe con los resultados</t>
  </si>
  <si>
    <t>Archivo Nacional y personas usuarias</t>
  </si>
  <si>
    <t>Personas funcionarias</t>
  </si>
  <si>
    <t>Concluir el estudio de la consolidación de la estructura administrativa vigente en el Archivo Nacional.</t>
  </si>
  <si>
    <t>Atender y resolver el 100% de las solicitudes de análisis jurídico de diferentes documentos,  a petición de autoridades institucionales, tales como proyectos de ley, normas jurídicas, dictámenes, entre otros; a fin de determinar la acción por seguir. (Aproximadamente 20)</t>
  </si>
  <si>
    <t>Producir 4 ediciones bimensuales del Boletín Archívese en formato digital.</t>
  </si>
  <si>
    <t>Realizar la publicación del cuadernillo sobre descripción documental.</t>
  </si>
  <si>
    <t>Personas usuarias</t>
  </si>
  <si>
    <t>Público que participa en la celebración</t>
  </si>
  <si>
    <t>Archivo Nacional y Sistema Nacional de Archivos</t>
  </si>
  <si>
    <t>Archivo Nacional y ciudadanía</t>
  </si>
  <si>
    <t>Cumplir con el debido proceso tendiente a la averiguación real de los hechos por presunta responsabilidad de las personas funcionarias por infracción al ordenamiento jurídico.</t>
  </si>
  <si>
    <t>Contribuir con el fortalecimiento de las capacidades de las personas funcionarias que laboran en los archivos del sistema, mediante una oferta de capacitación sobre los aspectos prioritarios del quehacer archivístico.</t>
  </si>
  <si>
    <t>Facilitar el acervo documental a las personas usuarias para divulgar la historia patria</t>
  </si>
  <si>
    <t>Organizar el patrimonio documental y bibliográfico para facilitar su localización y facilitación a la persona usuaria.</t>
  </si>
  <si>
    <t>Realizar tratamiento bibliotecológico (catalogación, clasificación, indización y automatización de la información) a: 600 registros de libros, monografías, discos compactos.16 títulos de revistas o boletines. 700 registros de artículos de publicaciones periódicas de la Biblioteca Especializada en Archivística. (Aproximadamente 1300 registros)</t>
  </si>
  <si>
    <t>Asesorar en materia legal a la Junta Administrativa, Dirección y Subdirección General, Jefaturas de departamento, personas funcionarias y particulares en asuntos relacionados con la institución.</t>
  </si>
  <si>
    <t>CCI</t>
  </si>
  <si>
    <t xml:space="preserve">Impartir un taller sobre la programación y seguimiento de las actividades, dirigido a las jefaturas, personal coordinador y profesionales de la institución. </t>
  </si>
  <si>
    <t>Incorporar en la metodología del ASCI 2018, la propuesta de enfatizar el análisis en los puntos de control de los procedimientos involucrados en los riesgos institucionales identificados y valorados como moderados e importantes, utilizando en la medida de lo posible, propuestas innovadoras e incorporando las herramientas tecnológicas.</t>
  </si>
  <si>
    <t>JAAN
DSAE</t>
  </si>
  <si>
    <t>Solicitar al Ministerio de Hacienda que en las directrices de restricción para ocupar plazas hacer la excepción de las plazas de archivistas, con una debida justificación técnica del por qué se necesitan estas plazas.</t>
  </si>
  <si>
    <t>JAAN
DSAE
DAF/RH</t>
  </si>
  <si>
    <t>Trasladar el riesgo a los jerarcas de las instituciones que conforman el Sistema Nacional de Archivos, por medio de una circular emitida por la Junta Administrativa del Archivo Nacional, referente al incumplimiento de la legislación archivística y conexa.</t>
  </si>
  <si>
    <t>Revisar y actualizar los planes de contingencia que tiene la institución en el campo de las tecnologías, con el fin de asegurar sus características de seguridad e innovación.</t>
  </si>
  <si>
    <t>DTI</t>
  </si>
  <si>
    <t>Plan de contingencia actualizado</t>
  </si>
  <si>
    <t>Realizar un análisis de los sistemas de información utilizados por el Departamento Administrativo Financiero, a partir de los sistemas de referencia del Ministerio de Cultura y Juventud, para determinar si requieren incorporar elementos innovadores o mejoras.</t>
  </si>
  <si>
    <t>DTI
DAF</t>
  </si>
  <si>
    <t xml:space="preserve">Elaborar un documento que contemple los roles y permisos de las personas usuarias de los  sistemas de información automatizados que se utilizan en la institución, con el fin de proponer las mejoras que sean necesarias. </t>
  </si>
  <si>
    <t>Documento con roles y permisos</t>
  </si>
  <si>
    <t>Realizar un estudio sobre las capacitaciones impartidas al SNA en los últimos 5 años para emitir recomendaciones de mejora, que contemple aspectos técnicos, de oferta académica, participantes y costos.</t>
  </si>
  <si>
    <t>DSAE
DAF/RH</t>
  </si>
  <si>
    <t>Realizar un estudio de mercado para determinar los costos de contratar los servicios profesionales para realizar un diagnóstico del estado de la infraestructura para la elaboración de un plan periódico de mantenimiento de edificio e instalaciones para que sea ejecutado por la USG.</t>
  </si>
  <si>
    <t>DAF/SG</t>
  </si>
  <si>
    <t>Coordinar con la empresa de seguridad y vigilancia la elaboración de un estudio de vulnerabilidad en materia de seguridad tomando en cuenta las nuevas obras de construcción y que sea realizado por un perito certificado por el Ministerio de Seguridad Pública.</t>
  </si>
  <si>
    <t>Realizar un análisis para determinar la conveniencia de regular el uso de los vehículos de las personas funcionarias, para realizar diligencias laborales, o bien, la autorización o permiso para conducir los vehículos institucionales, presentando un informe con los resultados obtenidos y recomendaciones.</t>
  </si>
  <si>
    <t>Realizar un estudio para determinar la posibilidad de utilizar un lector de código de barras para la recepción de la correspondencia, en coordinación con la Oficina de Correos de Costa Rica.</t>
  </si>
  <si>
    <t>CSO</t>
  </si>
  <si>
    <t>Oficios presentados a las Jefaturas del Archivo Nacional</t>
  </si>
  <si>
    <t>Transmitir las recomendaciones del Plan de Salud Ocupacional, una vez que la Junta Administrativa otorgue el visto bueno del Plan de Salud Ocupacional contratado en el 2016.</t>
  </si>
  <si>
    <t>Personas funcionarias y usuarias</t>
  </si>
  <si>
    <t>Realizar un informe de los resultados y recomendaciones surgidas a partir de las metas 3.42.4 y 3.42.5 (Diagnóstico de Oportunidad)</t>
  </si>
  <si>
    <t>CIEV</t>
  </si>
  <si>
    <t>Elaborar el Código de Ética, basado en los valores compartidos seleccionados por los funcionarios mediante el cuestionario de percepción y deberá ser avalado por la Comisión Nacional de Rescate de Valores y las autoridades superiores del Archivo Nacional.</t>
  </si>
  <si>
    <t>Código de Ética</t>
  </si>
  <si>
    <t>Proporcionar un insumo a la Unidad de Planificación y Dirección para colaborar en la revisión de los valores institucionales del Archivo Nacional y proponer mejoras, basado en los resultados del diagnóstico ético, en cumplimiento de la actividad del plan gestión de la ética 2014-2018: "Taller para revisar la misión, visión y valores del Archivo Nacional para proponer mejoras".</t>
  </si>
  <si>
    <t>Propuesta de valores institucionales</t>
  </si>
  <si>
    <t>Adquirir medicamentos,   materiales y equipo médico para la Comisión Auxiliar de Emergencias.</t>
  </si>
  <si>
    <t>CAE</t>
  </si>
  <si>
    <t>Compra de equipo e insumos</t>
  </si>
  <si>
    <t>Manual institucional</t>
  </si>
  <si>
    <t xml:space="preserve">Contratación </t>
  </si>
  <si>
    <t>Informe</t>
  </si>
  <si>
    <t>Colocar rejillas en fregaderos para evitar la contaminación por residuos sólidos</t>
  </si>
  <si>
    <t>CGAI</t>
  </si>
  <si>
    <t>Elaborar los manuales que describan las responsabilidades de las personas funcionarias en la gestión de cada uno de los aspectos ambientales tales como:  agua, electricidad, papel, residuos sólidos y combustibles)</t>
  </si>
  <si>
    <t>Identificar el mobiliario susceptible a reparación para elaboración de especificaciones del cartel.</t>
  </si>
  <si>
    <t>Rotular tomacorrientes, apagadores de luz y grifos de agua para fortalecer su uso racional.</t>
  </si>
  <si>
    <t>Adquirir una romana para el control de desechos sólidos implementando un sistema de pesaje para llevar el record de pesos desechados en residuos, papel y equipo electrónico.</t>
  </si>
  <si>
    <t>Unidad Responsable</t>
  </si>
  <si>
    <t>Unidad de Medida</t>
  </si>
  <si>
    <r>
      <t xml:space="preserve">Poner a disposición las imágenes de la Revista del Archivo Nacional 2013, por medio del sitio web </t>
    </r>
    <r>
      <rPr>
        <sz val="9"/>
        <color indexed="10"/>
        <rFont val="Arial"/>
        <family val="2"/>
      </rPr>
      <t xml:space="preserve"> </t>
    </r>
    <r>
      <rPr>
        <sz val="9"/>
        <color indexed="8"/>
        <rFont val="Arial"/>
        <family val="2"/>
      </rPr>
      <t xml:space="preserve">y las referencias bibliográficas de la revista del  2017. </t>
    </r>
  </si>
  <si>
    <t>Redactar el 100% de los documentos para efectuar diferentes gestiones administrativas o judiciales (formalización de donaciones, convenios, contestación de notificaciones, recursos de amparo, resoluciones  para regular determinadas actividades internas de la institución, oficios a solicitud de la Dirección General, entre otros). (Aproximadamente 50)</t>
  </si>
  <si>
    <t>Continuar con la ejecución del Plan Piloto del Repositorio Final ARCA, terminando la captura o carga de documentos firmados digitalmente existentes en la institución y verificar la seguridad de estos documentos en custodia para posteriormente hacer diseminación de la funcionalidad.</t>
  </si>
  <si>
    <t xml:space="preserve">Fase 2 Completada </t>
  </si>
  <si>
    <t>Comisión especial ARCA</t>
  </si>
  <si>
    <t>Gestor implementado</t>
  </si>
  <si>
    <t>Velar por el desarrollo y mantenimiento de la infraestructura y equipamiento del Archivo Nacional.</t>
  </si>
  <si>
    <t>Concluir el proyecto de construcción de la IV etapa del edificio del Archivo Nacional.</t>
  </si>
  <si>
    <t>Informe realizado</t>
  </si>
  <si>
    <t>JAAN
DG
DAF/PROV</t>
  </si>
  <si>
    <t>Tramitar el pago de los seguros de todas las instalaciones del Archivo Nacional y de los equipos pequeños, portátiles, entre otros.</t>
  </si>
  <si>
    <t>Edificio  y equipos asegurados</t>
  </si>
  <si>
    <t>DAF/FC</t>
  </si>
  <si>
    <t xml:space="preserve">Realizar el cambio del sistema de control y de potencia de la transferencia eléctrica que esta conformados por PLc y disyuntores termomagnéticos, ya que en ambos casos se encuentran obsoletos y de presentarse una falla y de requerirse una sustitución, el costo sería más elevado y tiempos de entrega más extensos.
</t>
  </si>
  <si>
    <t>Equipo reparado</t>
  </si>
  <si>
    <t>Informes presentados</t>
  </si>
  <si>
    <t>DAF/RH</t>
  </si>
  <si>
    <t>Atender el 100% de las solicitudes de reconocimiento y ajustes de carrera profesional (aproximadamente 100 solicitudes)</t>
  </si>
  <si>
    <t>Solicitudes atendidas</t>
  </si>
  <si>
    <t>Una charla de aplicación de los lineamientos y el manual de documento electrónico en el Archivo Nacional según documentos aprobados por GEDOSEPAN, dirigida a las personas funcionarias de nuevo ingreso que producen y reciben documentos electrónicos</t>
  </si>
  <si>
    <t>DAF/RH
DAF/AC</t>
  </si>
  <si>
    <t>Tres charlas en coordinación con la Unidad de Servicios y Beneficios Sociales  de la Caja Costarricense de Seguro Social,  según programa acordado con esa institución, relacionadas con: Manejo de la ira y conductas agresivas,  Manejo del estrés, relaciones humanas.</t>
  </si>
  <si>
    <t>DAF/RH
Comisión Ética</t>
  </si>
  <si>
    <t>Taller para revisar la visión, misión y valores del Archivo Nacional y proponer mejoras.</t>
  </si>
  <si>
    <t>Taller impartido</t>
  </si>
  <si>
    <t>Charla sobre sensibilización / capacitación en la modalidad del Teletrabajo. Duración: 2 horas. Cupo: Todo el personal.</t>
  </si>
  <si>
    <t>DAF/RH
CAT</t>
  </si>
  <si>
    <t>Gestiones realizadas</t>
  </si>
  <si>
    <t>Realizar una visita de inspección trimestral a las instalaciones y terreno del Archivo Nacional y elaborar un informe con los resultados obtenidos.</t>
  </si>
  <si>
    <t>Visitas realizadas e informes</t>
  </si>
  <si>
    <t>DAF/SG 
DCONS</t>
  </si>
  <si>
    <t>Contratar el servicio de limpieza y lubricación de las armas, cada 3 meses.</t>
  </si>
  <si>
    <t>Servicio brindado</t>
  </si>
  <si>
    <t xml:space="preserve"> Remitir por lo menos una vez al año una circular a las instituciones públicas que emiten certificaciones para que cumplan con la solicitud del timbre de Archivo que corresponda.             </t>
  </si>
  <si>
    <t>Circular remitida</t>
  </si>
  <si>
    <t>Programar y realizar  2 verificaciones anuales de las existencias del timbre de Archivo que mantienen para su distribución y venta el  Banco Central de Costa Rica y el Banco de Costa Rica</t>
  </si>
  <si>
    <t xml:space="preserve">Verificaciones realizadas </t>
  </si>
  <si>
    <t>Realizar un muestreo  del inventario de materiales y  suministros y conciliar los resultados con los registros contables.</t>
  </si>
  <si>
    <t>DAF/PROV</t>
  </si>
  <si>
    <t xml:space="preserve">Informe elaborado </t>
  </si>
  <si>
    <t xml:space="preserve">Informes elaborados </t>
  </si>
  <si>
    <t>Remitir dos informes semestrales a la Auditoría Interna para reportar el movimiento de equipos de cómputo</t>
  </si>
  <si>
    <t xml:space="preserve">Ordenar y rotular el 100% de las transferencias al Archivo Central  recibidas en el año 2018. </t>
  </si>
  <si>
    <t xml:space="preserve">Cajas ordenadas y rotuladas </t>
  </si>
  <si>
    <t>DAF/AC</t>
  </si>
  <si>
    <t>Describir en la base de datos el 100% de los documentos que ingresan producto de las transferencias.</t>
  </si>
  <si>
    <t>Expedientes descritos</t>
  </si>
  <si>
    <t xml:space="preserve">  </t>
  </si>
  <si>
    <t xml:space="preserve"> DAF/AC</t>
  </si>
  <si>
    <t xml:space="preserve">Cuadros de Clasificación </t>
  </si>
  <si>
    <t xml:space="preserve"> DAF/AC
Departamentos</t>
  </si>
  <si>
    <t xml:space="preserve">Realizar el proceso de valoración documental, para evaluar, seleccionar y disponer del 40% de  los documentos que quedaron pendientes del 2017 y eliminar los que corresponda, conforme a las tablas de plazos aprobadas por la Comisión Nacional de Selección y Eliminación de Documentos o determinar cuáles deben ser trasladados al Archivo Histórico del Archivo Nacional. </t>
  </si>
  <si>
    <t xml:space="preserve">Calendario de Retención Actualizado </t>
  </si>
  <si>
    <t>Coordinar una visita  de inspección a  los archivos de gestión con un técnico  del Departamento de Conservación, donde se evalúen las condiciones de preservación de los documentos y la correcta gestión de estos . (Aprox 42 archivos)</t>
  </si>
  <si>
    <t>Visita realizada  e informe</t>
  </si>
  <si>
    <t xml:space="preserve"> DAF/AC
DCONS</t>
  </si>
  <si>
    <t>Facilitar  el 100% de los documentos solicitados por las personas usuarias internas y externas  del Archivo Central de la institución. Aprox. 120 documentos</t>
  </si>
  <si>
    <t xml:space="preserve">Documentos facilitados </t>
  </si>
  <si>
    <t xml:space="preserve">Atender el 100% de las consultas realizadas por las personas usuarias internas del Archivo de gestión institucional.  Aprox.600 consultas </t>
  </si>
  <si>
    <t xml:space="preserve">Consultas atendidas </t>
  </si>
  <si>
    <t>Elaborar el Informe del Desarrollo Archivístico y presentarlo a la Dirección General del Archivo Nacional.</t>
  </si>
  <si>
    <t>Asistir a las reuniones mensuales de la CIAP en representación del Archivo Central del Archivo Nacional y presentar un informe trimestral a la Dirección.</t>
  </si>
  <si>
    <t>Reuniones e informe trimestral</t>
  </si>
  <si>
    <t>Dar seguimiento a la aplicación de la directriz para la producción de tipo documental "Carta" en las unidades de la institución.</t>
  </si>
  <si>
    <t>CISED</t>
  </si>
  <si>
    <t>Someter a la aprobación de la Comisión Nacional de Selección y Eliminación, las tablas de plazos aprobadas por el Comité Institucional.</t>
  </si>
  <si>
    <t xml:space="preserve">Tablas de Plazos Aprobadas </t>
  </si>
  <si>
    <t>Continuar una alianza con la Escuela de Secretariado Profesional de la Universidad Nacional de Costa Rica, para que esa escuela pueda brindar el curso "Administración de Archivos de Gestión".</t>
  </si>
  <si>
    <t>Actividades de coordinación</t>
  </si>
  <si>
    <t>DSAE/STA
DAF/RH</t>
  </si>
  <si>
    <t>DAN/GCD</t>
  </si>
  <si>
    <t>Digitar aproximadamente 17000 registros de expedientes de índices notariales del trienio 1995-1997, con fondos propios. Si se finalizara este trienio continuar con los años 2010-2012. )</t>
  </si>
  <si>
    <t>Registros digitados</t>
  </si>
  <si>
    <t>Velar por el desarrollo archivístico del Sistema Nacional de Archivos.</t>
  </si>
  <si>
    <t>DCONS
DSAE</t>
  </si>
  <si>
    <t>Dar seguimiento por escrito al 100% de los archivos centrales de diferentes instituciones, que tienen pendiente cumplir con las recomendaciones en materia de conservación preventiva que oportunamente fueron consignadas por escrito en los informes correspondientes.</t>
  </si>
  <si>
    <t>Imágenes digitalizadas</t>
  </si>
  <si>
    <t xml:space="preserve">Digitalizar: 120.000 imágenes del fondo Congreso </t>
  </si>
  <si>
    <t xml:space="preserve">DCONS/REPRO
DAH
</t>
  </si>
  <si>
    <t xml:space="preserve">Digitalizar: 120.000 imágenes del fondo Gobernación </t>
  </si>
  <si>
    <t>Digitalizar por medio de contratación externa, 296.970 imágenes de tomos de protocolo notarial de 100 folios encuadernados, que incluya la preparación, traslado, entrega y devolución de los aproximadamente 1500 tomos.</t>
  </si>
  <si>
    <t>Actividades de coordinación / Imágenes digitalizadas</t>
  </si>
  <si>
    <t>DCONS
DAN</t>
  </si>
  <si>
    <t>Mantener al día el control de calidad de las imágenes de los documentos Congreso, Gobernación, Tribunal de Sanciones Inmediatas y todos los otros que se digitalicen y verificar que hayan sido indexadas y publicadas por medio del sitio web del Archivo Nacional.</t>
  </si>
  <si>
    <t>Imágenes con control de calidad y publicadas</t>
  </si>
  <si>
    <t>DCONS/REPRO</t>
  </si>
  <si>
    <t>Verificar e informar por escrito que el Departamento de Tecnologías de la Información haya aplicado en los equipos las mejoras tecnológicas necesarias para que, durante el control de calidad que realiza el Departamento de Conservación, se pueda hacer el volteo de imágenes en lotes, eliminar y sustituir imágenes defectuosas, insertar imágenes faltantes, etc.</t>
  </si>
  <si>
    <t>Actividades de mejoramiento tecnológico realizadas</t>
  </si>
  <si>
    <t xml:space="preserve">DCONS/REPRO
DTI
</t>
  </si>
  <si>
    <t>Verificar e informar por escrito que  el Departamento de Tecnologías de la Información le haya dado una solución definitiva a la situación de las imágenes que se digitalizaron de mapas y planos mediante convenio con la UNED y con recursos propios, así como que fueron indexadas y publicadas en el sitio web institucional.</t>
  </si>
  <si>
    <t>Imágenes publicadas</t>
  </si>
  <si>
    <t xml:space="preserve">DCONS
DTI
DAH
</t>
  </si>
  <si>
    <t>DCONS/REST
DAH</t>
  </si>
  <si>
    <t xml:space="preserve">Restaurar los folios de 21 protocolos coloniales de Cartago, correspondientes a la signatura N° 830-850 y realizar su encuadernación en costura de cuadernillo, de acuerdo con el Plan estratégico de restauración de documentos históricos 2014-2018.    </t>
  </si>
  <si>
    <t>Tomos restaurados</t>
  </si>
  <si>
    <t>Asesorar al restaurador del Archivo Histórico Arquidiocesano para finalizar la restauración de los 454 folios de que consta el documento N° 7 de fondos antiguos denominado "Capellanías y documentación diversa, 1582-1814, y su encuadernación en dos volúmenes, así como para que inicie y finalice la restauración del tomo 2 del documento N° 2 de Fondos Antiguos de la Tercera Orden de San Francisco en San Bartolomé de Barva, 1718-1835.</t>
  </si>
  <si>
    <t>Actividades de asesoría</t>
  </si>
  <si>
    <t>DCONS/REST
Archivo Histórico de la Curia Metropolitana</t>
  </si>
  <si>
    <t>DCONS/REST</t>
  </si>
  <si>
    <t>COPREDES
DAH
DAN
DSAE
DAF/AC</t>
  </si>
  <si>
    <t>Reformular y difundir a lo interno de los departamentos Administrativo Financiero (Archivo Central), Archivo Histórico, Servicios Archivísticos Externos (Archivo Intermedio), Archivo Notarial y Conservación, el plan de prevención de desastres y salvamento de documentos esenciales.</t>
  </si>
  <si>
    <t>Difusión realizada</t>
  </si>
  <si>
    <t>Realizar 2 visitas a los depósitos de los documentos de los departamentos Archivo Notarial, Archivo Intermedio, Archivo Histórico y Archivo Central, con el fin de monitorear los cambios que se puedan presentar dentro de la disposición de los documentos críticos que forman parte del texto del Plan de Prevención y Salvamento de Documentos Esenciales y realizar loa ajustes necesarios para mantenerlo actualizado.</t>
  </si>
  <si>
    <t>Cambios realizados</t>
  </si>
  <si>
    <t>DSAE/STA</t>
  </si>
  <si>
    <t>Sistema Nacional de Archivos y Archivo Nacional</t>
  </si>
  <si>
    <t>Hospital Carlos Luis Valverde Vega (San Ramón)</t>
  </si>
  <si>
    <t>Definir pautas para realizar inspecciones de documentos declarados con valor científico cultural en las instituciones autónomas y sedes regionales de la administración central.</t>
  </si>
  <si>
    <t>Documento con las pautas</t>
  </si>
  <si>
    <t>DSAE/STA
DCONS
DG/AJ</t>
  </si>
  <si>
    <t>Municipalidad de Tibás</t>
  </si>
  <si>
    <t>Municipalidad de Tilarán</t>
  </si>
  <si>
    <t>Municipallidad de San Mateo</t>
  </si>
  <si>
    <t>Recope</t>
  </si>
  <si>
    <t>CNSED
DSAE/STA</t>
  </si>
  <si>
    <t>Continuar con la emisión de una segunda declaratoria de valor científico cultural de los documentos producidos por las universidades públicas.</t>
  </si>
  <si>
    <t>Resolución publicada</t>
  </si>
  <si>
    <t>Continuar con la emisión de declaratorias generales de documentos con valor científico cultural:
a) Sector municipal
b Sector bancario costarricense
c) Hospital de la Caja Costarricense de Seguro Social (Calderón Guardia)</t>
  </si>
  <si>
    <t>Resoluciones publicadas</t>
  </si>
  <si>
    <t>Continuar con la coordinación con la Sección de Archivística de la Universidad de Costa Rica la elaboración de proyectos finales de graduación para optar por el grado de licenciatura en Archivística, estudios de macro valoración relacionados con las funciones de fiscalización de la hacienda pública y contratación administrativa del Estado costarricense.</t>
  </si>
  <si>
    <t>Proyectos de graduación aprobados por la Comisión de Trabajos de Graduación Finales</t>
  </si>
  <si>
    <t>Transferencia trasladada al DAH</t>
  </si>
  <si>
    <t>Fotografías de actividades de capacitación desarrolladas por el Archivo Nacional (8 positivos)</t>
  </si>
  <si>
    <t>T25-2003 Colección de fotografías del Archivo Nacional (21 positivos)</t>
  </si>
  <si>
    <t>T39-2001 Fallos de la Corte Federal de Apelaciones de los Estados Unidos de América, documentos donados por Rodrigo Carazo (2 documentos)</t>
  </si>
  <si>
    <t>T014-1996 Minera Nacional S.A (95 positivos, 73 negativos)</t>
  </si>
  <si>
    <t>DSAE/AI</t>
  </si>
  <si>
    <t>DAH</t>
  </si>
  <si>
    <t>Elaborar el acta de eliminación de los documentos de la T13-2009 Declaraciones juradas de la Contraloría General de la República, de acuerdo con el oficio DGAN-DG-021-2018 del 18 de enero de 2018 y proceder con la destrucción de los documentos.</t>
  </si>
  <si>
    <t>Acta eliminación y destrucción de documentos</t>
  </si>
  <si>
    <t>Transferencia valorada o trasladada al DAH</t>
  </si>
  <si>
    <t>T03-1994 MTSS/DM (821 registros depurados) Pendiente 2016.</t>
  </si>
  <si>
    <t>T05-1994 MSP/DM (1044 registros depurados) Pendiente 2016.</t>
  </si>
  <si>
    <t>T10-1994 PREP/DPRES (1278 registros depurados) Pendiente 2016.</t>
  </si>
  <si>
    <t>T14-94 PREP/D2VPRES (342 unidades)</t>
  </si>
  <si>
    <t>Transferencia valorada o trasladadas al DAH</t>
  </si>
  <si>
    <t>T16-94 PREP/OFIPREN (118 unidades)</t>
  </si>
  <si>
    <t>T17-1994 PREP/D1DAM (778 unidades)</t>
  </si>
  <si>
    <t xml:space="preserve">Tramitar las transferencias a solicitud de la Dirección General del Archivo Nacional de documentos declarados de valor científico-cultural, de acuerdo con el plan de transferencias. Primera etapa: Solicitar las transferencias a las instituciones que presentan faltantes de documentos, de acuerdo con el cuadro de registro de documentos declarados con valor científico y cultural.
</t>
  </si>
  <si>
    <t>Solicitudes de transferencias tramitadas</t>
  </si>
  <si>
    <t>DAH/OCD</t>
  </si>
  <si>
    <t>Incorporar gradualmente, en el cuadro de registro de documentos declarados con valor científico cultural por la CNSED, los documentos que han sido declarados con este valor, por medio de las declaraciones generales. (Plan de transferencias)</t>
  </si>
  <si>
    <t>Declaraciones generales en registro de documentos con VCC</t>
  </si>
  <si>
    <t>Donaciones finalizadas</t>
  </si>
  <si>
    <t>Giana Wayman</t>
  </si>
  <si>
    <t>DAH/ARD</t>
  </si>
  <si>
    <t>Fotografías descritas y en base de datos</t>
  </si>
  <si>
    <t>Realizar una revisión de los fondos de documentos privados y particulares y hacer una propuesta de clasificación.</t>
  </si>
  <si>
    <t>Propuesta finalizada</t>
  </si>
  <si>
    <t>Informe finalizado</t>
  </si>
  <si>
    <t>Informe final de la Colección de Fotografías</t>
  </si>
  <si>
    <t>Finalizar la redacción del informe final del diagnóstico de la Colección Mapas y Planos.</t>
  </si>
  <si>
    <t>Describir 18 tomos de protocolos del siglo XIX a 1900 pendientes de tratamiento (Diagnóstico presentado mediante oficio DAH-350-2014 de 30 de mayo de 2014)</t>
  </si>
  <si>
    <t>Tomos descritos y registros en base de datos</t>
  </si>
  <si>
    <t>Describir 75 cajas de 495, del fondo Relaciones Exteriores.</t>
  </si>
  <si>
    <t>Cajas descritas y registros en base de datos</t>
  </si>
  <si>
    <t>Gestionar la candidatura de documentos sobre La Campaña Nacional de Costa Rica, al Comité Nacional del programa Memoria del Mundo, completar el formulario y presentar nivel regional.</t>
  </si>
  <si>
    <t>Candidatura presentada</t>
  </si>
  <si>
    <t>Instrumentos actualizados</t>
  </si>
  <si>
    <t xml:space="preserve">Revisar y ordenar el 100% de las cajas de catálogos en fichas de: En total 20 ficheros.
-Policía-último fichero (No. 4) ficheros cronológicos (1833-1922)
-Provincial Independiente-2 ficheros cronológicos (1816-1833)
-Federal-1 ficheros cronológicos (1820-1847)
-Guatemala-1 fichero cronológico (1539-1821).
-Beneficencia- 1 fichero por asunto (1843-1909)
-Anexión a México-1 fichero cronológico (1821-1823) 
-Fomento-3 ficheros cronológicos (1822-1874)
-Cartago: 2 ficheros cronológicos (1578-1830)
-Denuncio de Tierras: 4 ficheros cronológicos (1661-1929)
-Educación: 4 ficheros cronológicos (1821-1977) </t>
  </si>
  <si>
    <t>Cajas reordenadas</t>
  </si>
  <si>
    <t>25%</t>
  </si>
  <si>
    <t>Continuar con el inventario del fondo Gobernación para detectar documentos faltantes, estado de conservación de documentos y otra información (Signaturas 35.421 a la 50.420: total 15.000 documentos).</t>
  </si>
  <si>
    <t>Informe trimestral con los resultados.</t>
  </si>
  <si>
    <t>33%</t>
  </si>
  <si>
    <t>Sistema de transferencias implementado</t>
  </si>
  <si>
    <t>DTI
DAH
DSAE</t>
  </si>
  <si>
    <t>Ingresar el 100% de  los registros depurados remitidos por los departamentos: DAH, DAN, DSAE/Archivo Intermedio y Biblioteca a las Base de Datos institucionales que se consultan en Internet.</t>
  </si>
  <si>
    <t>Registros ingresados</t>
  </si>
  <si>
    <t xml:space="preserve">Incluir el 100 % de la información en la plataforma de consulta  de documentos textuales, audiovisuales, digitales y digitalizados para su consulta a través del Sitio Web Institucional, entre ellos:
_Congreso
_Gobernación
_Mapas y planos
</t>
  </si>
  <si>
    <t>Documentos publicados</t>
  </si>
  <si>
    <t>Sistema implementado</t>
  </si>
  <si>
    <t>DTI
DSAE</t>
  </si>
  <si>
    <t>Desarrollar una aplicación web para las personas funcionarias y otras interesadas del Sistema Nacional de Archivos, realicen la inscripción en las actividades de capacitación que promueva la institución.</t>
  </si>
  <si>
    <t>Aplicación implementada</t>
  </si>
  <si>
    <t>Plan de migración y mejora en proceso de desarrollo</t>
  </si>
  <si>
    <t xml:space="preserve">DTI 
</t>
  </si>
  <si>
    <t>Finalizar el desarrollo e implementación del nuevo sistema para el registro del Plan Operativo Institucional y que realice la vinculación con el Presupuesto.</t>
  </si>
  <si>
    <t>DTI
DAF/FC
DG/PLAN</t>
  </si>
  <si>
    <t>Estudio diagnóstico</t>
  </si>
  <si>
    <t>Elaborar y oficializar procedimiento de prevención, detección y corrección para protección contra software malicioso. (Meta IGI).</t>
  </si>
  <si>
    <t>Procedimientos Revisados</t>
  </si>
  <si>
    <t>Incorporar en el  Modelo de Arquitectura de la Información, una identificación de nivel de confidencialidad de la información y lo tipos de acceso por los roles ( o tipos de personas) que lo utilizan. (Meta IGI)</t>
  </si>
  <si>
    <t>Modelo de Arquitectura de información actualizado</t>
  </si>
  <si>
    <r>
      <t>Definir en el Modelo de Plataforma Tecnológica</t>
    </r>
    <r>
      <rPr>
        <b/>
        <sz val="9"/>
        <rFont val="Arial"/>
        <family val="2"/>
      </rPr>
      <t>,</t>
    </r>
    <r>
      <rPr>
        <sz val="9"/>
        <rFont val="Arial"/>
        <family val="2"/>
      </rPr>
      <t xml:space="preserve"> estándares y regulaciones para la adquisición, operación y administración de la capacidad de la plataforma tecnológica. (Meta IGI)</t>
    </r>
  </si>
  <si>
    <t>Modelo de aplicaciones de software actualizado</t>
  </si>
  <si>
    <t>Modelo de entrega de servicios de TI actualizado</t>
  </si>
  <si>
    <t>Visitar encargados en la CGR para solicitar orientación y poder ver como  ejemplo, el Marco de Gestión de Calidad de la Información que la CRG utiliza y pone en práctica. (Meta IGI)</t>
  </si>
  <si>
    <t>Marco de Gestión de calidad de Información creado</t>
  </si>
  <si>
    <t>Actualizaciones de procedimientos tramitadas</t>
  </si>
  <si>
    <t>CGTI
DTI</t>
  </si>
  <si>
    <t>CGTI</t>
  </si>
  <si>
    <t>Asesorar en la elaboración del Plan Estratégico de Tecnologías de Información para incorporarlo en el Plan Estratégico Institucional 2018-2022.</t>
  </si>
  <si>
    <t>Acciones de asesoramiento</t>
  </si>
  <si>
    <t>Dar seguimiento al cumplimiento de las políticas de seguridad de la información, por medio de un informe que deberá presentar el DTI.</t>
  </si>
  <si>
    <t>Solicitar a los departamentos del Archivo Nacional las normas, estándares, directrices, y procedimientos elaborados y aprobados en donde se incluyan temas relacionados con tecnología de información y comunicación o bien en donde tenga presencia el DTI.</t>
  </si>
  <si>
    <t>Normas y directrices analizadas</t>
  </si>
  <si>
    <t>Dar seguimiento al cumplimiento de las Normas Técnicas de la Contraloría General de la República, por medio de un informe que deberá presentar el DTI.</t>
  </si>
  <si>
    <r>
      <t>Incluir en el Modelo de Entrega de Servicio de TI</t>
    </r>
    <r>
      <rPr>
        <b/>
        <sz val="9"/>
        <rFont val="Arial"/>
        <family val="2"/>
      </rPr>
      <t>,</t>
    </r>
    <r>
      <rPr>
        <sz val="9"/>
        <rFont val="Arial"/>
        <family val="2"/>
      </rPr>
      <t xml:space="preserve"> estimación de tiempos de entrega de servicios y el mecanismo de documentación del servicio brindado por boleta de servicio, que se utiliza como criterio de evaluación de desempeño. (Meta IGI)</t>
    </r>
  </si>
  <si>
    <t>Remitir a DTI registros de la descripción de fotografías e imágenes para su publicación el sitio web. (Toda la base de datos).</t>
  </si>
  <si>
    <t>Periodos Anteriores</t>
  </si>
  <si>
    <t>Periodo Actual</t>
  </si>
  <si>
    <t>Justificación de Metas no Cumplidas Total o Parcialmente</t>
  </si>
  <si>
    <t>Medidas Correctivas</t>
  </si>
  <si>
    <t>Implementar gradualmente y por medio de un plan piloto, el gestor de documentos Director en el Archivo Nacional.</t>
  </si>
  <si>
    <t>Realizar un diagnóstico de los repositorios digitales utilizados en el Archivo Nacional que determine el estado de  protección, conservación y seguridad al patrimonio documental digital que se custodia, determinar riegos potenciales y proponer soluciones de mitigación.</t>
  </si>
  <si>
    <t>Modelo de plataforma tecnológica actualizado</t>
  </si>
  <si>
    <t>Modernizar en Modelo de Aplicaciones  de Software, para que en desarrollos futuros de software, las herramientas permitan interoperabilidad con instituciones de las cuales se requiere información y se les sirve información. También se considerará la prestación de servicios en línea a las personas usuarios. (Meta IGI)</t>
  </si>
  <si>
    <t>Revisar y actualizar el actual Plan de Contingencias de TI, e incluir lo relacionado con las identificación amenazas a la seguridad de la información y determinación de requerimientos generales para minimizarlas. (Meta IGI).</t>
  </si>
  <si>
    <t>Plan de contingencias de TI actualizado</t>
  </si>
  <si>
    <t>Hacer revisión general de todos los procedimientos del DTI y tramitar la  actualización de los procedimientos que lo requieran.</t>
  </si>
  <si>
    <t>Concluir la revisión y actualización del Manual de Procesos del Archivo Nacional para ajustarlo a las necesidades de las unidades administrativas.</t>
  </si>
  <si>
    <t>Responder el 100% de las solicitudes sobre criterios legales  y consultas realizadas, presentadas por la JAAN, la Dirección General, jefes de departamento, CNSED, Auditoria Interna, Unidades de Proveeduría Institucional y Recursos  Humanos. (Aproximadamente 50)</t>
  </si>
  <si>
    <t>Gestionar cupos para las siguientes actividades de capacitación solicitadas en el proceso de detección de necesidades de capacitación y que no tienen financiamiento: Planificación estratégica (4 personas), NISCP (3 personas), Evaluación y planificación de proyectos (2 personas), Manejo del estrés (2 personas) y Comunicación asertiva (2 personas).</t>
  </si>
  <si>
    <t>Hacer una actualización de los Cuadros de Clasificación, de los subfondos de la institución. Prioridad 10 principales tablas, trabajar en conjunto con secretarias y responsables de archivos.</t>
  </si>
  <si>
    <t>Dar seguimiento a la aplicación de la directriz para la elaboración del tipo documental "Actas Órganos Colegiados", en las unidades o comisiones de la institución que las produzcan.</t>
  </si>
  <si>
    <t>Logros Primer Semestre</t>
  </si>
  <si>
    <t>Cronograma Trimestres</t>
  </si>
  <si>
    <t>La señora Wayman desea exhibir los documentos nuevamente, e indicó que prefiere seleccionar el momento y la forma de entregarlos.</t>
  </si>
  <si>
    <t>2.5%</t>
  </si>
  <si>
    <t>Meta incumplida</t>
  </si>
  <si>
    <t>Realizar de inmediato las gestiones correspondientes para dar inicio al segundo proceso de contratación.</t>
  </si>
  <si>
    <t>Se reporta cumplido al 100% el control de calidad de Gobernación y solamente un 90% del de Congreso, esto a falta de un microfilmador por plaza pendiente de llenar.  El Dpto. de Conservación no puede verificar que estos documentos hayan sido indexados y publicados, porque nuestros controles son distintos a los que llevan el Dpto. Archivo Histórico y el DTI.</t>
  </si>
  <si>
    <t>Se hará el mejor esfuerzo para completar el faltante de control de calidad de Congreso durante el mes de julio.</t>
  </si>
  <si>
    <t>La restauración y encuadernación de estos documentos se ha atrasado, porque el compañero Carlos Pacheco ha tenido que atender durante los últimos cuatro meses una gran cantidad de exposiciones itinerantes y hacer varias giras afuera de la Gran Área Metropolitana para entregarlas y luego ir a retirarlas.</t>
  </si>
  <si>
    <t xml:space="preserve">No se pudo elaborar documento con roles y permisos de las personas usuarias de los  sistemas de información </t>
  </si>
  <si>
    <t>Por la atención de otras prioridades en materia de sistemas de información no se pudo desarrollar esta meta</t>
  </si>
  <si>
    <t>Elaborar documento con roles y permisos de las personas usuarias de los  sistemas de información en le segundo semestre 2018</t>
  </si>
  <si>
    <t>La falta de encargado de Archivo Central ha dificultado la coordinación para realizar el refrescamiento con las secretarias de la institución, a fin de que se inicie la carga de documentos en el repositorio
Sin embargo, se han realizado diversas reuniones para analizar los proyectos Arca-Histórico-Intermedio-Notarial</t>
  </si>
  <si>
    <t>Eliminar esta meta del POI</t>
  </si>
  <si>
    <t>Meta incumplida.</t>
  </si>
  <si>
    <t>Meta cumplida.
El 21 de febrero se remitió  a la señora directora el listado de artículos de  la Memoria del Congreso Archivístico del 2013 titulado: "Desafío Archivístico: la gestión electrónica entre normas "  para su escogencia y posterior publicación en el sitio Web.
Con respecto a los artículos de la Revista del Archivo Nacional se acordó no publicarlos más, ya que la revista completa se digitalizará y estará disponible en nuestro sitio Web.</t>
  </si>
  <si>
    <t>Mediante DC-363-2018 de 30 de mayo de 2018, se trasladaron para restaurar y encuadernar los otros 6 tomos de protocolos coloniales de Cartago, a cargo de los compañeros Max Zúñiga Fallas y José A. Garro Zamora, con el fin de apresurar su intervención y dejarlos terminados en el tercer trimestre.</t>
  </si>
  <si>
    <r>
      <rPr>
        <b/>
        <sz val="9"/>
        <rFont val="Arial"/>
        <family val="2"/>
      </rPr>
      <t xml:space="preserve">Meta incumplida. </t>
    </r>
    <r>
      <rPr>
        <sz val="9"/>
        <rFont val="Arial"/>
        <family val="2"/>
      </rPr>
      <t xml:space="preserve">
No se logró avanzar en la meta durante el periodo. </t>
    </r>
  </si>
  <si>
    <r>
      <rPr>
        <b/>
        <sz val="9"/>
        <rFont val="Arial"/>
        <family val="2"/>
      </rPr>
      <t xml:space="preserve">Meta incumplida
</t>
    </r>
    <r>
      <rPr>
        <sz val="9"/>
        <rFont val="Arial"/>
        <family val="2"/>
      </rPr>
      <t>No se ha iniciado con la ejecución de la meta</t>
    </r>
  </si>
  <si>
    <t>Dar continuidad y finalizar el diseño e implementar  del sistema de control de transferencias de documentos hacia el Archivo Nacional. (debe considerar los diferentes tipos de registro de descripción definidos en el Archivo Nacional). Considerar dar la posibilidad de recuperación del patrimonio audiovisual mediante la participación ciudadana.</t>
  </si>
  <si>
    <t>Redactar 2 informe escritos de verificación del cumplimiento de las recomendaciones consignadas en los informes sobre humedad relativa y temperatura de los  depósitos de la II y III etapa   realizados en el 2017.</t>
  </si>
  <si>
    <t>Dar continuidad a la implementación de las recomendaciones del diagnóstico de la Colección de Fotografías y realizar la redacción del informe final.</t>
  </si>
  <si>
    <t>Continuar con la actualización de los instrumentos descriptivos (base de datos, inventarios, fichas, etc.) de los documentos identificados como faltantes, para destacar esta condición, indicando el año en que fue detectado como faltante o en su defecto, si no ingresó al Archivo Nacional, según los resultados de la investigación realizada. (100 aproximadamente)</t>
  </si>
  <si>
    <t>En el semestre se hace la revisión y análisis del Plan de contingencias de TI vigente deduce diciembre de 2016. Se logra determinar su vigencia y el requerimiento de incluir el riesgo de pérdida de información con sus acciones de mitigación.</t>
  </si>
  <si>
    <t xml:space="preserve">No se pudo completar la actualización del plan dado que en el primer semestre se ha estado trabajando en el análisis de la problemática asociada al riesgo de pérdida de la información y en la búsqueda de las posibles soluciones de almacenamiento de la información. </t>
  </si>
  <si>
    <t>Una ves que se tengan  las soluciones adoptar, se actualizará el Plan, redactando  el riesgo y sus acciones de mitigación en el plan.  Se traslada la realización de esta meta para el segundo semestre.</t>
  </si>
  <si>
    <t xml:space="preserve">Durante el semestre se vieron posibilidades de uso de software administrativo financiero basado en Bos 7.0 de Tecapro en la nube privada del Ministerio de cultura y se determinó su factibilidad </t>
  </si>
  <si>
    <t>No se puedo implementar el uso del Bos 7.0 en la nube por una serie de pruebas que se están desarrollando para ver el rendimiento que se puede obtener. También porque era necesario aumentar el ancho de banda del servicio de Internet, acción que se desarrolló en el segundo trimestre.</t>
  </si>
  <si>
    <t xml:space="preserve">Implementar el uso del  sistema Bos 7.0  en la nube privada del Ministerio de cultura, para el área  administrativa financiera. Esta meta se traslada para el segundo semestre de 2018, </t>
  </si>
  <si>
    <t>Elaborar el plan de migración, mejora, adquisición o creación de nuevas herramientas o las que actualmente se encuentran en producción que fueran construidas con Microsoft Access, Winisis y MicroIsis y desarrollarlo de forma paulatina.
_Sistema Kardex (Derechos de autor).
_Sistema para el registro de préstamos de Biblioteca.
_Capacitación
_ Actas y control de acuerdos para Junta, Comisiones y órganos colegiados
_SIGU
_GUI
_GUN
_(SST) Mesa de Servicio Soporte Técnico
_Sistema de diagnóstico de estado de conservación de fondos documentales</t>
  </si>
  <si>
    <t>Determinar el valor científico cultural de documentos producidos por la Administración Pública.</t>
  </si>
  <si>
    <t>Remunerar en forma oportuna, precisa y con apego al marco legal, al personal de la institución.</t>
  </si>
  <si>
    <t xml:space="preserve">Brindar los servicios generales que requiere la institución, en forma eficaz y eficiente. </t>
  </si>
  <si>
    <t>Lograr una adecuada gestión de cobro y ejecución de los pagos que a nombre de la institución deben realizarse de conformidad con las disposiciones aplicables y salvaguardar los recursos monetarios cuya administración corresponda a la institución.</t>
  </si>
  <si>
    <t>Generar información precisa, veraz y oportuna de las actividades financieras de la Junta Administrativa del Archivo Nacional.</t>
  </si>
  <si>
    <t>Verificar el estado del inventario de bienes de la institución.</t>
  </si>
  <si>
    <t>Organizar y facilitar documentos del Archivo Central.</t>
  </si>
  <si>
    <t>Velar por la salud ocupacional de las personas trabajadoras del Archivo Nacional.</t>
  </si>
  <si>
    <t>Cumplir con las funciones y competencias que establece la Ley 7202 y su reglamento, al Comité Institucional de Selección y Eliminación de Documentos.</t>
  </si>
  <si>
    <t>Promover una cultura de ética y valores en la institución.</t>
  </si>
  <si>
    <t>Cumplir con la Ley 8488 sobre atención de emergencias, mediante actividades que lleve a cabo a la Comisión Auxiliar de Emergencias, que generen un fortalecimiento de las personas integrantes y colaboradoras, que redunde en beneficio de la población del Archivo Nacional de Costa Rica y las personas usuarias.</t>
  </si>
  <si>
    <t>Mejorar el cumplimiento de la normativa vigente en relación con la temática ambiental, identificando, previniendo y controlando los impactos ambientales que generan las actividades y servicios que lleva a cabo la institución.</t>
  </si>
  <si>
    <t>Porcentaje de logros</t>
  </si>
  <si>
    <t xml:space="preserve">PLAN DE MEJORAS </t>
  </si>
  <si>
    <t>Logros y Acción de Mejora</t>
  </si>
  <si>
    <t>No se cuenta con la aprobación final del plan.</t>
  </si>
  <si>
    <t>Una vez aprobado el plan de transferencias se definirá la metodología de trabajo. Actividad prioritaria en el 2019.</t>
  </si>
  <si>
    <t xml:space="preserve">Meta incumplida.
Por medio del oficio DGAN-DAH-541-2018 de 30 de agosto de 2018, se remite propuesta de plan de transferencias.
Medianate correo electrónico de 14 de noviembre de 2018, se remitió una versión actualizada del plan
</t>
  </si>
  <si>
    <t>Se le remitirá un recordatorio con el fin de determinar si desea realizar o no la donación.
Responsable: Rosibel Barboza</t>
  </si>
  <si>
    <t>Meta cumplida parcialmente
Se solicita a DTI remitir la totalidad de registros contenidos en la BD de fotografías, ello con el fin de normalizarlos y remitirlos. Correo del 05 de marzo de 2018.
Total: 45.045 registros
Marzo: 1.200 registros
Abril: 4.345 registros
Mayo: 7.500 registros
Junio: 10.000 registros
Julio: 5.000 registros
Agosto: 6.000 registros
Setiembre: 5.000 registros
Octubre: 4.000 registros
Noviembre y Diciembre: 2.000 registros
Se pasaron a la plantilla normalizada, se eliminaron filas vacías, se corrigió acrónimo, y en algunos casos se pasó la información del alcance y contenido a título, se completó la fecha, notas de fechas aproximadas.
La hoja de excel cuenta con 60.838 registros</t>
  </si>
  <si>
    <t>Los registros depurados presentan muchos problemas de normalización, desde la asignación de signaturas hasta que el campo título se encuentra en el alcance y contenido</t>
  </si>
  <si>
    <t>Se reprogramará para el año 2019.
Responsable: Carolina Marín</t>
  </si>
  <si>
    <t>Meta cumplida
Se remite la clasificación por medio del oficio DGAN-DAH-OCD-518-2018 del 13 de agosto de 2018.</t>
  </si>
  <si>
    <t>Meta cumplida parcialmente
Se están normalizando los registros de la BD de fotos.
Relacionado con la meta 1.5.11.0</t>
  </si>
  <si>
    <t>Se programa para el año 2019.</t>
  </si>
  <si>
    <t xml:space="preserve">El profesional responsable de esta meta fue trasladado a la Sala de Consulta, y no ha avanzado en la misma.
Según consulta realizada, está pendiente la descripción de los planos del 35623 a 35714, además de la actualización del informe final con las fechas de descripción de este informe. </t>
  </si>
  <si>
    <t>Se reprogramará en el 2019.</t>
  </si>
  <si>
    <t>Meta cumplida parcialmente
Protocolo: 2392
Cantidad de escrituras: 165
Envío a DTI: 13/04/2018
Protocolo: 2398
Cantidad de escrituras: 108
Envío a DTI: 30/04/2018
Protocolo: 2387
Cantidad de escrituras: 149
Envío a DTI: 14/05/2018
Protocolo: 2393
Cantidad de escrituras: 150
Envio a DTI: 29/05/2018
Protocolo: 2395
Cantidad de escrituras: 07/05/2018
Envío a DTI: 07/05/2018
Protocolo: 2396
Cantidad de escrituras:157
Envío a DTI: 01/06/2018
Protocolo: 2401
Cantidad de escrituras: 76
Envío a DTI: 23/05/2018</t>
  </si>
  <si>
    <t>Los protocolos 2388 y 2391 no podrán ser descritos debido a que la funcionaria a cargo renunció y la plaza está congelada, por lo tanto la cantidad  que se entregará este año es de 16 tomos descritos</t>
  </si>
  <si>
    <t>Se reprogramará para el año 2019.
Responsable: profesionales de la UOCD</t>
  </si>
  <si>
    <t xml:space="preserve">Protocolo: 2405
Cantidad de escrituras: 76
Envío a DTI: 26/06/2018
Protocolo: 2410
Cantidad de escrituras: 73
Envío a DTI: 31/05/2018
Protocolo: 2411
Cantidad de escrituras: 56
Envío a DTI: 26/06/2018
</t>
  </si>
  <si>
    <t>Meta cumplida parcialmente
Total: 39 cajas
Cantidad de cajas: 12 
Cantidad de documentos: 110
Número de registros: 8
Signaturas: 30609-30655; 30674-30701 y 30719-30753
Se remite a DTI: 31/01/2018
Cantidad de cajas: 7 
Cantidad de documentos: 51
Número de registros: 3
Signaturas: 030754-030804
Se remite a DTI: 26/02/2018
Cantidad de cajas: 7
Cantidad de documentos: 51
Número de registros: 4
Signaturas: 030805-030856
Se remite a DTI: 02/04/2018
Cantidad de cajas: 6
Cantidad de documentos: 51
Número de registros: 6
Signaturas: 030857-030932
Signaturas MyP: 054932
Signatura FO: 220286
Se remite a DTI: 23/04/2018
Cantidad de cajas: 7
Cantidad de documentos: 84
Número de registros: 5
Signaturas: 030857-030940
Se remite a DTI: 28/05/2018</t>
  </si>
  <si>
    <t>Esta meta no podrá avanzar debido a que la funcionaria a cargo renunció y la plaza está congelada, por lo tanto, no se describieron 36 cajas</t>
  </si>
  <si>
    <t xml:space="preserve">Meta cumplida
Se actualiza el inventario en papel del fondo Gobernación:
-Signaturas: 32.118 a 32.217
</t>
  </si>
  <si>
    <t xml:space="preserve">Meta cumplida
Se revisaron y ordenaron los siguientes 20 ficheros:  
- 2 Cartago 
- 2 Denuncio Tierras
- 3 Policía 
- 4 Colonial 
- 1 Guatemala
- 1 Beneficencia
- 1 Anexión a México
- 3 Fomento
- 2 Provincial Indepediente
- 1 Federal
Se realizaron 2 ficheros más de Policía y los de Educación fueron reprogramados desde inicios de año.
</t>
  </si>
  <si>
    <t xml:space="preserve">Meta cumplida parcialmente
Total: 9.868
Signaturas cotejadas: 
35421-37018
37019-38235
39657-40563
42915-43879
44032-44856
50606-54962
</t>
  </si>
  <si>
    <t>No se logró cumplir con la meta debido a la carencia de personal durante el año.</t>
  </si>
  <si>
    <t>Se reprograma el cotejo de las siguientes rangos de signaturas: 
40564-42920
44857-50420
54963-57920</t>
  </si>
  <si>
    <t>Anual</t>
  </si>
  <si>
    <t>Detalle de Logros</t>
  </si>
  <si>
    <t>En el cuarto trimestre se analizaron posibilidades para un sistema de transferencias. Se determina que si se usa el sistema ARCA, para poder aplicar transferencias por Internet, tendría que extenderse su uso a todas las instituciones del SNA, y dado el tiempo que colleva esta posibilidad , por el momento la única opción sería la adaptación del sistema de despcricíon  que actualmente usa el Archivo Nacional</t>
  </si>
  <si>
    <t xml:space="preserve"> Trabajar la adaptación del sistema de despcricíon  que actualmente usa el Archivo Nacional para que pueda ser usado por la instituciones del SNA para el registro y envío de sus transferencias al Archivo Nacional vía Inrternet. Se programará para el segundo semestre 2019.</t>
  </si>
  <si>
    <t>Queda pendiente publicar las imágenes de la RAN 2013 en el sitio web. No fue posible concluir esta labor por atención de actividades prioritarias.</t>
  </si>
  <si>
    <t>Se reprogramará en el 2019, la publicación de las imágenes de la RAN 2013 en el sitio web.</t>
  </si>
  <si>
    <t>Meta cumplida.
Se logra publicar en Internet todas las nuevas referencias enviadas por la biblioteca especializada</t>
  </si>
  <si>
    <t xml:space="preserve">Meta cumplida.
Se ingresaron los registros remitidos por los departamentos: DAH, DAN, DSAE/Archivo en las bases de datos correspondientes: 69,594 registros de base de datos DAH, 524 registros de base de datos DAN y del DSAE 5,395 registros. </t>
  </si>
  <si>
    <t>No se logró la meta en su totalidad por problemas que se debieron corregir en la información descricpticva de gran cantidad de imágenes y porque el proceso de creación de imágenes en formato de consutla resultó demasiado lento. También faltó tiempo para la creación de la base de datos de información descriptiva de mapas y planos.</t>
  </si>
  <si>
    <t>Se debe terminar la corrección de los registros restantes en su campo de signatura, se debe crear la base de datos de información descriptiva de mapas y planos y publicar toda esta información en el sitio web del Archivo Institucional en el primer semestre de 2019.</t>
  </si>
  <si>
    <t>El dato no incluye lo que se digitalizó durante el mes de diciembre, ya que al momento de realizar este informe no se contaba con los datos de ese mes por parte de los colaboradores.   Adicionalmente, durante todo el año se tuvo una plaza vacante, con lo cual la programación se vio afectada.</t>
  </si>
  <si>
    <t>Para el 2019 se contará con toda la planilla completa del Área de Reprografía, con lo cual se podrá cumplir con la meta de rendimiento anual que se programe.</t>
  </si>
  <si>
    <t>Para el 2019 se contará con toda la planilla completea del Área de Reprografía, con lo cual se podrá cumplir con la meta de rendimiento anual que se programe.</t>
  </si>
  <si>
    <t>Fue necesario tomar los recursos presupuestarios asignados a esta meta, con el objetivo de atender la urgencia institucional de comprar dispositivos para el respaldo masivo de información digital. Los recursos fueron incluidos en la modificación presupuestaria N° 3-2018.  Ver oficio DGAN-DC-247-2018 de 19 de abril de 2018.</t>
  </si>
  <si>
    <t>Se reprogramará cuando se cuente con nuevos recursos presupuestarios o se incluirá dentro del contrato de digitalización vigente con la empresa GSI.</t>
  </si>
  <si>
    <t xml:space="preserve">Congreso, N°13660-13714, 13716, 13719-13732 y 13734-13785
(faltantes: 13715, 13717, 13718 y 13733) y 13.786-13.828 y 13.837-14.070=  18.740 imágenes.                                                          N°13.829-13.836 y 14.071-14.374 = 5.155 imágenes.                  Total de 5.155 imágenes.  Quedó al día hasta abril inclusive.   En proceso.
Total de 23.895 imágenes.                           Quedó al día hasta la primera quincena de marzo.  
</t>
  </si>
  <si>
    <t xml:space="preserve">Se hizo control de calidad a los fondos y segmentos siguientes:                                                                                                               Congreso:  Con control de calidad hasta el N°15.310, que corresponde al último documento digitalizado, por lo que va al día.              Gobernación:                                    Con control de calidad hasta el N° 7.647, lo que representa un atraso de 132 documentos.                        
</t>
  </si>
  <si>
    <t xml:space="preserve">En diciembre se completó el control de calidad de los dos fondos pendientes (Congreso y Gobernación) en el orden siguiente:                                                              Congreso:  Con control de calidad hasta el N°15.692, que corresponde al último documento digitalizado, por lo que va al día.              Gobernación:  Con control de calidad hasta el N° 7.803, que corresponde al último documento digitalizado, por lo que va al día.                                                                  </t>
  </si>
  <si>
    <t>Las autoridades del Archivo Arquidiocesano de la Curia Metropolitano, no pudieron prescindir más tiempo del señor Chinchilla por tener una crisis de recurso humano dentro de la institución y por la urgencia de poder atender al público y hacer otras tareas urgentes con la ayuda de él.</t>
  </si>
  <si>
    <t>Suprimir esta meta del POI 2019 cuando se revise su formulación definitiva, ya que no tiene sentido mantener el control sobre una meta que no afecta para nada el rendimiento de los trabajos del Departamento de Conservación.</t>
  </si>
  <si>
    <t>Mediante oficio DGAN-DG-505-2018 de 9 de octubre de 2018 la Dirección General autorizó el cierre de operaciones de COPREDES por las razones expuestas por su coordinación en oficio DGAN-COPREDES-002 y 003-2018 de 22 de mayo y 17 de agosto de 2018.</t>
  </si>
  <si>
    <t xml:space="preserve">Meta cumplida.
Mediante oficio DGAN-DC-213-2018 de 6 de abril de 2018, se dio seguimiento a las recomendaciones dadas a la Municipalidad de Acosta en materia de conservación preventiva.                                                                    El Alcalde de dicha corporación municipal respondió por medio del oficio AM-392-2018 de 19 de abril de 208, recibido el 27 de abril de 2018, indicando que el presupuesto destinado al inmueble del archivo central, lo tuvieron que invertir en otras obras por los daños que dejó el huracán Nate.  Sin embargo, en el presupuesto de 2018 cuentan con ¢60.025.919.78 para el nuevo archivo central, previstos para ejecutar en el II semestre de ese año. Se acusa recibo en DGAN-DC-278-2018 de 30-4-18.                                       </t>
  </si>
  <si>
    <t>Se recomienda excluir esta meta de la programación anual, dado que con el pronunciamiento de la Procuraduría General de la República que restringió este tipo de seguimientos fuera de la Administración Pública, los casos se han reducido al mínimo y podrían ser atendidos dentro de los procesos de asesoría del Dpto. Servicios Archivísticos Externos.  Cuando sea necesario, el Dpto. de Conservación podrá acompañar estos procesos.</t>
  </si>
  <si>
    <t>Meta cumplida parcialmente.
Se desarrolla sistema de inscripción de capacitaciones para el Congreso Archiv{istico 2018 y su éxito permitirá extender su uso a otras actividades de capacitación.</t>
  </si>
  <si>
    <t xml:space="preserve">Por el momento no se pudo hacer el sistema para todas las capacitaciones por la prioridad que se tenía para el Congreso Archivístico </t>
  </si>
  <si>
    <t>Se reprograma la creación del sistema general de capacitaciones promovidas por la Institución para el I trimestre de 2019</t>
  </si>
  <si>
    <t>No se hizo la aplicación general para todas las capacitaciones de la Institución por la urgencia de utilizarla para el Congreso archivístico.</t>
  </si>
  <si>
    <t>Meta cumplida parcialmente.
Se logra hacer revisión de los sistemas de Capacitación, Sigu y Gui, se buscaron opciones para una solución integral para la Biblioteca expecializada, determinando Janium como opción mejor.</t>
  </si>
  <si>
    <t>No se pudo concluir el plan de mejoras a los sistemas por continuar con las prioridades del sistema de Plan Presupuesto y otras mejoras hechas al sistema de Registro de participantes del Congreso Archivístico, el sistema de formularios, revisión del sistema de capacitación, sigu y Gui,  además de actividades extraordinarias del Deprtamento de DTI que han impedido la reunión para la elaboración del Plan.</t>
  </si>
  <si>
    <t>Se retomará el estudio de los sistemas en el primer Semestre de 2019</t>
  </si>
  <si>
    <t>Meta cumplida parcialmente.
Se logran avances importantes enel Sistema y se deja en capacidad de ser probado en la inclusión de metas. Se redefine forma en que serán incluidas, separando las metas reales de POI de las que corresponderían a plan de trabajo.</t>
  </si>
  <si>
    <t>No se logra concluir por la necesidad de darle atención a otros sistemas prioritarios</t>
  </si>
  <si>
    <t>Continuar con la implementación del sistema del Plan Operativo Institucional y que realice la vinculación con el Presupuesto en el I Semestre de 2019</t>
  </si>
  <si>
    <t>Meta cumplida parcialmente.
Se logra ver posibilidades de mercado para la consecución de plataformas seguras de almacenamiento y se dimensionan costos aproximados</t>
  </si>
  <si>
    <t>No se ha podido elaborar el informe de diagnóstico por la atención de proveedores de servicios para ver posibilidades de solución</t>
  </si>
  <si>
    <t>Se elaborará el informe de diagnóstico de los repositorios y sus recomendaciones en el I trimestre de 2019</t>
  </si>
  <si>
    <t>Meta cumplida parcialmente.
Se crea procedimiento de protección contra software malicioso y se envía a formalización.</t>
  </si>
  <si>
    <t>No se logró la formalización del procedimiento por atender actividades prioritarias</t>
  </si>
  <si>
    <t>Formalizar procedimiento en el I trimestre de 2019</t>
  </si>
  <si>
    <t>Meta cumplida parcialmente.
Se incorpora en el  Modelo de Arquitectura de la Información, una identificación de nivel de confidencialidad de la información y los tipos de acceso por los roles  y se crea procedimiento de administración de roles.</t>
  </si>
  <si>
    <t>No se logró la formalización del modelo y el procedimiento por atender actividades prioritarias</t>
  </si>
  <si>
    <t>Formalizar modelo y procedimiento en el I trimestre de 2019</t>
  </si>
  <si>
    <t>Meta cumplida parcialmente.
Se define el  Modelo de Plataforma Tecnológica, estándares y regulaciones para la adquisición, operación y administración de la capacidad de la plataforma tecnológica,</t>
  </si>
  <si>
    <t>No se logró la formalización del modelo  por atender actividades prioritarias</t>
  </si>
  <si>
    <t>Formalizar modelo  en el I trimestre de 2019</t>
  </si>
  <si>
    <t>Meta cumplida parcialmente.
Se define el  Modelo de Aplicaciones  de Software para que en desarrollos futuros de software  permitan interoperabilidad con instituciones</t>
  </si>
  <si>
    <t>Meta cumplida parcialmente.
Se define el Entrega de Servicio de TI, estimación de tiempos de entrega de servicios y el mecanismo de documentación del servicio brindado por boleta de servicio</t>
  </si>
  <si>
    <t>Meta cumplida parcilamente.
Se revisa el modelo de Gestión de calidad de  la información pero no se pude actualizar</t>
  </si>
  <si>
    <t>No se logró actualizar ni  formalizar el modelo  por atender actividades prioritarias</t>
  </si>
  <si>
    <t>Actualizar y formalizar modelo  en el I trimestre de 2019</t>
  </si>
  <si>
    <t>Meta cumplida parcialmente.
Se hace labores de revisión del estado de seguridad de la información desde el punto de vista de almacenamiento físico, se analizan opciones para el aseguramiento de información, para una futura propuesta de mejora y e innovación en este tema.</t>
  </si>
  <si>
    <t>No se pudo lograr la meta dada la complejidad del análisis y el estiudio de posibilidades del mercado para el aseguramiento de la información, y por la dependencia de información de las empresas proveedoras de servicios</t>
  </si>
  <si>
    <t>Se terminará el análisis de posibilidades de aseguramiento de información, se propondrá una solución para lograr esto y se inclirá lo relativo a este tema en el Plan de Contingencias de TI en el I Semestre de 2019</t>
  </si>
  <si>
    <t>Meta cumplida.
Se revisaron los procedimientios y se  tramitaron los de Protección de software malicioso, Administración de roles de sistemas de infromación,  se actualizaron: procedimiento de gestión dec cuentas de correo electrónico y  Administración de seguridad perimetral. Se esta trabajando el procedimiento de creación de sistemas de información.</t>
  </si>
  <si>
    <t>Por atender otras actividades prioritarias</t>
  </si>
  <si>
    <t>Continuar con  elaboración del Plan Estratégico de Tecnologías de Información para incorporarlo en el Plan Estratégico Institucional 2019-2023.</t>
  </si>
  <si>
    <t>No se desarrolló esta meta ante la duda del porqué y para qué fue planteada, ya que su ejecución implica la revisión por parte de todos los departamentos de la institución ds sus procedimientos, normas, estándares y directrices en los que tenga participación en DTI, lo cual representaría un arduo trabajo y no se tiene claro su propósito</t>
  </si>
  <si>
    <t>Hacer la cosnulta del propósito de esta meta ante  la Comisión Gerencial de Tecnologías de información en el I Semestre de 2019</t>
  </si>
  <si>
    <t>Meta incumplida.
No se ha podido dar seguimiento al cumplimiento de las Normas Técnicas de la Contraloría General de la República.</t>
  </si>
  <si>
    <t>No se pudo dar seguimiento al cumplimiento de las Normas Técnicas de la Contraloría General de la República, por no contar con un instrumento que facilite esta labor.</t>
  </si>
  <si>
    <t>Desarrollar un instrumento que permita la verificación del cumplimiento de las Normas Técnicas de la Contraloría General de la República  y aplicarlo en el I semestre de 2019</t>
  </si>
  <si>
    <t>Meta cumplida.
El 14 de setiembre se llevó a cabo el acto cívico para celebrar la independencia. Se contó con la participación de las jóvenes del Colegio Iribó.</t>
  </si>
  <si>
    <t xml:space="preserve">Meta cumplida. 
Distribución, en agosto, de materiales promocionales que se enviaron a autoridades políticas, con apoyo de personal de la Dirección General y del DSAE, así como de Servicios Generales. 
Además, las frases del calendario de 2018 (que formaban parte de esta estrategia) se publicaron en Facebook. 
En noviembre se pautó en Monumental (en "Nuestra Voz") una cuña radiofónica sobre la importancia de los archivos y en diciembre la pauta con el Sinart incluyó un anuncio sobre el mismo tema. </t>
  </si>
  <si>
    <t>El taller estaría a cargo de la Subdirectora General, sin embargo, no fue posible llevarlo a cabo, por las multiples actividades que debió atender por el recargo del cargo de Directora General, hasta la primera quincena de octubre del año.</t>
  </si>
  <si>
    <t>La ejecución de la medida correctiva quedará pendiente de las recomendaciones que se incorporen en el informe del SEVRI 2018.</t>
  </si>
  <si>
    <t>Meta cumplida.
La aplicación de la ASCI 2018 se efectuó del 22 al 26 de octubre, se enfatizó el análisis en los puntos de control de los procedimientos involucrados en los riesgos institucionales identificados y valorados como moderados e importantes.</t>
  </si>
  <si>
    <t>No fue posible concluir la actualización del manual, por la atención de otras actividades prioritarias.</t>
  </si>
  <si>
    <t>Se reprogramará la actividad en el I Trimestre del 2019, a cargo de Ana Marcela Avalos.</t>
  </si>
  <si>
    <t xml:space="preserve">Meta cumplida. 
Mediante oficio DGAN-DG-100-2018 de fecha 21 de agosto se remitió el Estudio sobre el cumplimiento de la nueva estructura organizativa.
</t>
  </si>
  <si>
    <t>Meta cumplida parcialmente.
Se respondieron 50 solicitudes sobre criterios legales  y consulta en todo el año.</t>
  </si>
  <si>
    <r>
      <t xml:space="preserve">Pendientes: 1
</t>
    </r>
    <r>
      <rPr>
        <sz val="9"/>
        <rFont val="Arial"/>
        <family val="2"/>
      </rPr>
      <t xml:space="preserve">1) Consulta sobre lo informado por el Sr. Dennis Portuguez C., Viceministro Adm del MCJ sobre el caso de sumas pagadas de más a Rosa I. Orozco, ingresó 26 de noviembre
</t>
    </r>
  </si>
  <si>
    <t>1) 0% avance, a cargo de la Coordinadora, se intentará responderlo en diciembre
2) 50% avance, criterio redactado, faltan discusiones finales para que la Coordinadora lo revise y se remita, antes del 21 de diciembre.</t>
  </si>
  <si>
    <t>Meta cumplida parcialmente.
Se atendieron y resolvieron un total de 18 solicitudes de análisis jurídico de diferentes documentos durante el año.</t>
  </si>
  <si>
    <r>
      <rPr>
        <b/>
        <sz val="9"/>
        <rFont val="Arial"/>
        <family val="2"/>
      </rPr>
      <t>Pendientes: 1</t>
    </r>
    <r>
      <rPr>
        <sz val="9"/>
        <rFont val="Arial"/>
        <family val="2"/>
      </rPr>
      <t xml:space="preserve">
1) Análisis jurídico caso de filtraciones de agua y caída de fachaletas en II etapa del edificio, Diseño Arqcont y Miguel Cruz, con Proveedor Institucional, ingresó 30 de noviembre.</t>
    </r>
  </si>
  <si>
    <t>0% avance, asignada a Luis H. quien coordinará con Elías V. la respuesta, se emitirá informe para la Junta en enero 2019</t>
  </si>
  <si>
    <t>Meta cumplida parcialmente.
Se redactaron 68 documentos para efectuar diferentes gestiones administrativas o judiciales durante el año.</t>
  </si>
  <si>
    <r>
      <rPr>
        <b/>
        <sz val="9"/>
        <rFont val="Arial"/>
        <family val="2"/>
      </rPr>
      <t xml:space="preserve">Pendientes: 2
</t>
    </r>
    <r>
      <rPr>
        <sz val="9"/>
        <rFont val="Arial"/>
        <family val="2"/>
      </rPr>
      <t xml:space="preserve">1) Redactar finiquito de la contrato de construcción de la IV etapa del edificio, ingresó 01 noviembre
</t>
    </r>
  </si>
  <si>
    <t xml:space="preserve">1) 60% avance, en revisión de la Coordinadora, posteriormente requiere firma Presidente Junta y Contratista, se espera concluirlo en enero 2019
</t>
  </si>
  <si>
    <t>2) Redactar y actualizar el apartado legal del informe del 2014, sobre análisis y recomendaciones para presentación de índices por Internet, ingresó 10 de diciembre</t>
  </si>
  <si>
    <t>2) 0% avance, se actualizará informe en enero 2019, para reunión del equipo de trabajo en ese mes y remitir informe completo a la Junta</t>
  </si>
  <si>
    <t>Meta cumplida.
Se revisaron 6 carteles de licitaciones.</t>
  </si>
  <si>
    <t>Meta cumplida parcialmente.
Se instruyó un procedimiento administrativo disciplinario  en este año.</t>
  </si>
  <si>
    <r>
      <rPr>
        <b/>
        <sz val="9"/>
        <rFont val="Arial"/>
        <family val="2"/>
      </rPr>
      <t>Pendientes:  2</t>
    </r>
    <r>
      <rPr>
        <sz val="9"/>
        <rFont val="Arial"/>
        <family val="2"/>
      </rPr>
      <t xml:space="preserve">
1) Procedimiento sancionatorio contra Constructora Gonzalo Delgado S.A. por no atender en garantía desprendimiento de fachaletas, ingresó 4 setiembre (órgano director: Ramsés Fernández, Elías Vega y Rosa Isela Orozco)</t>
    </r>
  </si>
  <si>
    <t>1) 45% avance, se celebró comparecencia el 25 de setiembre, pero se determinó la necesidad de evacuar prueba para mejor resolver (pericial), para lo cual se solicitó autorización a la Junta para celebrar una segunda comparecencia, quien la concedió, se ha estado coordinando con OPB y Consultécnica la prueba pericial, se revisaron documentos sobre cambio diseño fachaletas y se tramitará asistencia de OPB a la 2da comparecencia</t>
  </si>
  <si>
    <t>2) Procedimiento disciplinario contra funcionario (Confidencial), ingresó 29 de noviembre</t>
  </si>
  <si>
    <t>2) 20% avance, se realizó apertura y se notificó al investigado, se citará a testigos, comparecencia se celebrará en enero 2019</t>
  </si>
  <si>
    <t>Meta cumplida. 
El producto impreso del cuadernillo "Descripción de Documentos", de Mellany Otárola Sáenz, ingresó en diciembre.</t>
  </si>
  <si>
    <t>Meta cumplida. 
Se efectuaron cuatro ediciones en el año, enviadas alrededor de las siguientes fechas:  16 de marzo, 16 de julio,  22 de octubre y 18 diciembre</t>
  </si>
  <si>
    <t xml:space="preserve">Meta cumplida 
Esta meta no solo se cumplió, sino que se sobrepasó, ya que se contrató desde este año la instalación del último número de la RAN en la web (mediante el programa OJS) y se capacitó a las funcionarias de PI y al funcionario de TI que dará soporte cuando sea necesario. Este proceso se efectuó en el mes de diciembre. Previamente, el equipo (integrado por Gabriela Soto y Maureen Herrera de PI; Patricia Segura, coordinadora de la Biblioteca y Jorge Arturo Arias, de TI), había trabajado una propuesta que la Comisión Editora aprobó y luego trabajó el cartel para la contratación arriba mencionada. </t>
  </si>
  <si>
    <t>Meta cumplida
Por medio de correo electrónico de 10 de octubre se remitió la propuesta.
El día 14 de diciembre se recibió el certificado del ingreso de los documetos al Registro Nacional.
Además, se recibió el certificado que acredita el ingreso al Registro Regional de los documentos relacionados con la Indepencia.</t>
  </si>
  <si>
    <t xml:space="preserve">Para la coordinación de la Unidad es materialmente imposible hacerse cargo de esta tarea. </t>
  </si>
  <si>
    <t xml:space="preserve">El próximo año se analizarán con la Subdirección General opciones para atender esta necesidad. </t>
  </si>
  <si>
    <t xml:space="preserve">Meta cumplida
Total :  1300
Libros:  600
P.P.  700
</t>
  </si>
  <si>
    <r>
      <rPr>
        <b/>
        <sz val="9"/>
        <rFont val="Arial"/>
        <family val="2"/>
      </rPr>
      <t>Meta cumplida</t>
    </r>
    <r>
      <rPr>
        <sz val="9"/>
        <rFont val="Arial"/>
        <family val="2"/>
      </rPr>
      <t xml:space="preserve">
_Mediante oficio DGAN-DSAE-STA-368-2018 de 31 de agosto del 2018 se remitió al DAH 21 positivos (5 registros)</t>
    </r>
  </si>
  <si>
    <r>
      <rPr>
        <b/>
        <sz val="9"/>
        <rFont val="Arial"/>
        <family val="2"/>
      </rPr>
      <t>Meta cumplida</t>
    </r>
    <r>
      <rPr>
        <sz val="9"/>
        <rFont val="Arial"/>
        <family val="2"/>
      </rPr>
      <t xml:space="preserve">
_Mediante oficio DGAN-DSAE-STA-370-2018 de 31 de agosto del 2018 se remitió al DAH 5 documentos textuales (5 registros)</t>
    </r>
  </si>
  <si>
    <t>El incumplimiento de la meta se debe a que el DCONS digitalizó las fotografías en 72 dpi siendo lo correcto 300 y 600 dpi, lo cual depende de si son en blanco y negro o de color</t>
  </si>
  <si>
    <t>Una vez que el DCONS devuelva las fotografías digitalizadas se remitirán al Departamento Archivo Histórico</t>
  </si>
  <si>
    <r>
      <rPr>
        <b/>
        <sz val="9"/>
        <rFont val="Arial"/>
        <family val="2"/>
      </rPr>
      <t xml:space="preserve">Meta cumplida
</t>
    </r>
    <r>
      <rPr>
        <sz val="9"/>
        <rFont val="Arial"/>
        <family val="2"/>
      </rPr>
      <t>Mediante correo electrónico de fecha 31 de agosto del 2018 se informó a la jefatura del DSAE que el acta de eliminación de las declaraciones juradas de la CGR se finalizó y se procedió a coordinar con el ITCR la destrucción de los documentos</t>
    </r>
  </si>
  <si>
    <r>
      <rPr>
        <b/>
        <sz val="9"/>
        <rFont val="Arial"/>
        <family val="2"/>
      </rPr>
      <t>Meta cumplida</t>
    </r>
    <r>
      <rPr>
        <sz val="9"/>
        <rFont val="Arial"/>
        <family val="2"/>
      </rPr>
      <t xml:space="preserve">
_Mediante oficio DGAN-DSAE-AI-201-2018 de 27 de abril del 2018 se remitió a la Biblioteca la serie 92 “Publicaciones” puede ser trasladada a la Biblioteca especializada de la Dirección General del Archivo Nacional para su valoración, en vista de que se refiere a publicaciones de “Growth and leaping upward: The Development of small ad medium enterprises in the Republic of China (Medium y Small Bussines Administration, Ministry of Economic Affairs-China), y Documentos de Derecho Social (Oficina Internacional del Trabajo)
_Mediante oficio DGAN-DSAE-AI-522-2018 de 16 de noviembre del 2018 se trasladó al DAH: 521 textuales (40 cajas, 5.6 m), 1 afiche, 2 planos y 504 madipef (809 registros en total)</t>
    </r>
  </si>
  <si>
    <r>
      <rPr>
        <b/>
        <sz val="9"/>
        <rFont val="Arial"/>
        <family val="2"/>
      </rPr>
      <t xml:space="preserve">Meta cumplida
</t>
    </r>
    <r>
      <rPr>
        <sz val="9"/>
        <rFont val="Arial"/>
        <family val="2"/>
      </rPr>
      <t>_Mediante oficio DGAN-DSAE-AI-199-2018 de 25 de abril del 2018 se remitio al DAH una bandera y un escudo de la Gobernación de Limón
_Mediante oficio DGAN-DSAE-AI-530-2018 de 27 de noviembre del 2018 se trasladó al DAH: 379 unidades textuales (44 cajas, 6.16 m), 1 afiche, 11 planos-mapas-croquis, 347 madipef y 85 fotografías (426 registros en total)</t>
    </r>
  </si>
  <si>
    <r>
      <rPr>
        <b/>
        <sz val="9"/>
        <rFont val="Arial"/>
        <family val="2"/>
      </rPr>
      <t xml:space="preserve">Meta incumplida
</t>
    </r>
    <r>
      <rPr>
        <sz val="9"/>
        <rFont val="Arial"/>
        <family val="2"/>
      </rPr>
      <t>_La CNSED conoció la valoración parcial en la sesión nº 01-2018 celebrada el 19 de enero del 2018
_Mediante memorando DSAE-AI-347-2018 de 17 de diciembre del 2018 se remitió la transferencia para control de calidad</t>
    </r>
  </si>
  <si>
    <t>La transferencia está compuesta de 1.278 registros aproximadamente según datos de recibo de la transferencia en el año 1994; por lo que la profesional Lilliana Gonzalez Jimenez tardó más tiempo de lo previsto; además, se debe considerar que cuenta con licencia por lactancia, lo cula implica una hora menos de trabajo diario.</t>
  </si>
  <si>
    <t>La coordinadora de la Unidad de Archivo Intermedio dará el control de calidad entre enero y febrero del 2019</t>
  </si>
  <si>
    <t>La tecnico Melissa Mendez Montes ha dado trabajado en las transferencias T07-1994 (40% de avance) y T17-1994 (100% de avance)</t>
  </si>
  <si>
    <t>La coordinadora de la Undiad Archivo Intermedio trasladara al DAH la transferencia T07-1994 a mas tardar el 15 de noviembre del 2018</t>
  </si>
  <si>
    <r>
      <rPr>
        <b/>
        <sz val="9"/>
        <rFont val="Arial"/>
        <family val="2"/>
      </rPr>
      <t>Meta cumplida</t>
    </r>
    <r>
      <rPr>
        <sz val="9"/>
        <rFont val="Arial"/>
        <family val="2"/>
      </rPr>
      <t xml:space="preserve">
_Mediante oficio DGAN-DSAE-AI-406-2018 de 24 de agosto del 2018 se trasladó al DAH: 121 unidades documentales y 8 madipef (49 registros, 19 cajas, 2,66 metros)
_Mediante oficio DGAN-DSAE-AI-457-2018 de 25 de setiembre del 2018 se solicitó al DTI la eliminación de los registros en la base de datos de internet del Archivo Intermedio
_Mediante oficio DGAN-DSAE-AI-579-2018 de 13 de diciembre del 2018 se remitieron al DCONS 5 fotografías para su digitalización de nuevo
_Las fotografías ya están descritas en el módulo de descripción así como cuentan con control de calidad</t>
    </r>
  </si>
  <si>
    <t>El atraso de la meta se debe a que el DCONS digitalizó las fotografías en 72 dpi siendo lo correcto 300 y 600 dpi, lo cual depende de si son en blanco y negro o de color</t>
  </si>
  <si>
    <r>
      <rPr>
        <b/>
        <sz val="9"/>
        <rFont val="Arial"/>
        <family val="2"/>
      </rPr>
      <t>Meta cumplida</t>
    </r>
    <r>
      <rPr>
        <sz val="9"/>
        <rFont val="Arial"/>
        <family val="2"/>
      </rPr>
      <t xml:space="preserve">
_Mediante oficio DGAN-DSAE-AI-405-2018 de 24 de agosto del 2018 se trasladó al DAH: 175 unidades documentales (156 registros, 12 cajas, 1,68 metros)
_Mediante oficio DGAN-DSAE-AI-457-2018 de 25 de setiembre del 2018 se solicitó al DTI la eliminación de los registros en la base de datos de internet del Archivo Intermedio
_Mediante oficio DGAN-DSAE-AI-468-2018 de 9 de octubre del 2018 se recordó al DTI la solicitud de eliminar los registros </t>
    </r>
  </si>
  <si>
    <t>El profesional Pablo Ballestero Rodríguez dio prioridad al cumplimiento al cumplimiento de metas:
_Recepción de transferencias del artículo 53 de la Ley 7202 (primer semestre)
_Finalización de tratamiento archivístico de transferencias que dejó la señora Carmen Retana Ureña (primer semestre)
_Actividades de capacitación que se impartieron en el primer semestre (aumento en charlas principalmente)
_Se priorizó la inspección del  Hospital San Vicente de Paul
_Aplicación de la nueva metodología para inspecciones</t>
  </si>
  <si>
    <t>Una vez que se reciban las observaciones de la Dirección General se remitirá el informe de inspección al Hospital Carlos Luis Vega</t>
  </si>
  <si>
    <r>
      <rPr>
        <b/>
        <sz val="9"/>
        <rFont val="Arial"/>
        <family val="2"/>
      </rPr>
      <t>Meta incumplida
_</t>
    </r>
    <r>
      <rPr>
        <sz val="9"/>
        <rFont val="Arial"/>
        <family val="2"/>
      </rPr>
      <t>El día 25 de junio del 2018 se realizó una reunión con profesionales de la unidad Servicios Técnicos Archivísticos y se delegó el trabajo en parejas
_La próxima reunión será el 20 de agosto del 2018 con los productos finalizados para realizar el informe y presentarlo a la Dirección General
_Mediante oficio DGAN-DSAE-STA-584-2018 de 19 de diciembre del 2018 se informó a la jefatura del DSAE que en enero 2019 se remitirán la propuesta metodológica para realizar las fiscalización de documentos con valor científico cultural en las instituciones autónomas y sedes regionales de la administración pública
_La metodología incluirá los instrumentos para la verificación en sitio del índice de desarrollo archivístico nacional y la evaluación de la metodología de inspecciones implementada en los años 2017 y 2018
_Se considera un avance total del 75%</t>
    </r>
  </si>
  <si>
    <r>
      <rPr>
        <b/>
        <sz val="9"/>
        <rFont val="Arial"/>
        <family val="2"/>
      </rPr>
      <t>Meta cumplida</t>
    </r>
    <r>
      <rPr>
        <sz val="9"/>
        <rFont val="Arial"/>
        <family val="2"/>
      </rPr>
      <t xml:space="preserve">
_Mediante oficio DGAN-JA-521-2018 de 24 de agosto del 2018 la Junta Administrativa del Archivo Nacional remitió el cierre técnico a la Municipalidad de Tibás</t>
    </r>
  </si>
  <si>
    <r>
      <rPr>
        <b/>
        <sz val="9"/>
        <rFont val="Arial"/>
        <family val="2"/>
      </rPr>
      <t xml:space="preserve">Meta cumplida
</t>
    </r>
    <r>
      <rPr>
        <sz val="9"/>
        <rFont val="Arial"/>
        <family val="2"/>
      </rPr>
      <t>_Mediante oficio DGAN-JA-522-2018 de 24 de agosto del 2018 la Junta Administrativa del Archivo Nacional remitió el cierre técnico a la Municipalidad de Tilarán</t>
    </r>
  </si>
  <si>
    <r>
      <t xml:space="preserve">Meta cumplida
</t>
    </r>
    <r>
      <rPr>
        <sz val="9"/>
        <rFont val="Arial"/>
        <family val="2"/>
      </rPr>
      <t>_Mediante oficio DGAN-JA-520-2018 de 24 de agosto del 2018 la Junta Administrativa del Archivo Nacional remitió el cierre técnico a la Municipalidad de San Mateo</t>
    </r>
  </si>
  <si>
    <r>
      <t xml:space="preserve">Meta cumplida
</t>
    </r>
    <r>
      <rPr>
        <sz val="9"/>
        <rFont val="Arial"/>
        <family val="2"/>
      </rPr>
      <t>_Mediante oficio DGAN-JA-523-2018 de 24 de agosto del 2018 la Junta Administrativa del Archivo Nacional remitió el cierre técnico a Recope</t>
    </r>
  </si>
  <si>
    <t>El atraso se debe a que se dio prioridad al cumplimiento de metas de los programas 1 y 2 cuyo avance al finalizar el año es satisfactorio.</t>
  </si>
  <si>
    <t xml:space="preserve">_Mediante oficio DGAN-DSAE-STA-577-2018 de 12 de diciembre del 2018 se informó al DAF/RH que se solicitará al Comité Académico Institucional analizar la conveniencia de continuar  con las gestiones para la alianza con la Escuela de Secretariado Profesional de la Universidad Nacional de Costa Rica, para que esa escuela pueda brindar el curso "Administración de Archivos de Gestión".
</t>
  </si>
  <si>
    <t>Los esfuerzos del personal del DSAE durante el año se enfocó en finalizar satisfactoriamente la recepción de las transferencias del artículo 53 de la Ley 7202; la atención del programa de capacitación en donde existió un aumento en charlas; en el desarrollo del formulario de desarrollo archivístico nacional en línea y el mantenimiento del índice de desarrollo archvístico nacional; se contó con dos profesionales menos durante 6 meses, entre otros aspectos</t>
  </si>
  <si>
    <t>En enero 2019 se analizará la viabilidad de continuar con la programación de la meta sobre la emisión de una segunda declaratoria de valor científico cultural en las universidades públicas</t>
  </si>
  <si>
    <r>
      <rPr>
        <b/>
        <sz val="9"/>
        <rFont val="Arial"/>
        <family val="2"/>
      </rPr>
      <t xml:space="preserve">Meta incumplida
</t>
    </r>
    <r>
      <rPr>
        <sz val="9"/>
        <rFont val="Arial"/>
        <family val="2"/>
      </rPr>
      <t xml:space="preserve">Con respecto a los puntos a y b se informa:
_El 11/09/2018 se realizó una reunión con las profesionales de valoración, la coordinadora de la USTA y la jefatura del DSAE; en donde se definieron las pautas para realizar las resoluciones de declaratorias generales y se definieron fechas para la presentación de propuestas
_En relación con el sector bancario se elaboraron instrumentos para verificar la existencia de documentos con valor científico cultural en Bancrédito, lo que servirá de insumo para la propuesta de resolución de declaratoria de series y tipos documentos en ese sector
_Con respecto al punto c) se puede observar lo reportado en la meta </t>
    </r>
    <r>
      <rPr>
        <i/>
        <sz val="9"/>
        <rFont val="Arial"/>
        <family val="2"/>
      </rPr>
      <t>"Continuar con el trabajo de la comisión entre la CCSS y la DGAN que valoren la producción documental del Hospital Calderón Guardia y de ser posible un CAIS o una clínica"</t>
    </r>
  </si>
  <si>
    <r>
      <rPr>
        <b/>
        <sz val="9"/>
        <rFont val="Arial"/>
        <family val="2"/>
      </rPr>
      <t xml:space="preserve">Meta cumplida
</t>
    </r>
    <r>
      <rPr>
        <sz val="9"/>
        <rFont val="Arial"/>
        <family val="2"/>
      </rPr>
      <t xml:space="preserve">_Mediante correo de 29/06/2018 se consultó a la Sección de Archivística el avance en los proyectos de graduación sobre macrovaloración
_Mediante correo  de 3/07/2018, se recibió respuesta "... cinco estudiantes están trabajando en el anteproyecto de Macrovaloración de la Hacienda Pública: Tributación Directa, Presupuesto Nacional, Contabilidad Nacional, Tesorería Nacional y Contraloría General de la República, quienes en la actualidad ya iniciaron el análisis funcional para luego pasar a la identificación de procesos. Asimismo, hay otro estudiante trabajando con la macrovaloración de la contratación administrativa. </t>
    </r>
  </si>
  <si>
    <r>
      <rPr>
        <b/>
        <sz val="9"/>
        <rFont val="Arial"/>
        <family val="2"/>
      </rPr>
      <t>Meta en proceso
_</t>
    </r>
    <r>
      <rPr>
        <sz val="9"/>
        <rFont val="Arial"/>
        <family val="2"/>
      </rPr>
      <t>Mediante correo electrónico de fecha 23 de agosto del 2018 se remitieron los siguientes documentos a la Dirección General:
_Propuesta de oficio para el traslado de la circular a la JAAN relacionada con la meta “Trasladar el riesgo a los jerarcas de las instituciones que conforman el Sistema Nacional de Archivos, por medio de una circular emitida por la Junta Administrativa del Archivo Nacional, referente al incumplimiento de la legislación archivística y conexa”
_Propuesta de circular relacionada con la meta descrita</t>
    </r>
  </si>
  <si>
    <t>El atraso se debe a que se dio prioridad al cumplimiento de metas de los programas 1 y 2 cuyo avance al III Trimestre es satisfactorio.
Se está a la espera de las correcciones a las propuestas remitidas</t>
  </si>
  <si>
    <t>Una vez recibidas las correcciones a las propuestas remitidas el 23 de agosto del 2018 se aplicarán y se remitirán a la Dirección General para que se traslade a la Junta Administrativa del Archivo Nacional</t>
  </si>
  <si>
    <r>
      <rPr>
        <b/>
        <sz val="9"/>
        <rFont val="Arial"/>
        <family val="2"/>
      </rPr>
      <t xml:space="preserve">Meta cumplida
</t>
    </r>
    <r>
      <rPr>
        <sz val="9"/>
        <rFont val="Arial"/>
        <family val="2"/>
      </rPr>
      <t>_Mediante oficio DGAN-DSAE-372-2018 de 01/082018 se remitió a la Dirección General la propuesta de oficio para el Ministerio de Hacienda
_Mediante oficio DGAN-DG-414-2018 de 7/08/2018, se remitió a la JAAN la propuesta de oficio dirigida a la señora Rocío Aguilar Montoya, Ministra de Hacienda
_Mediante oficio DGAN-JA-511-2018 de 24/05/2018 la JAAN solicitó a los ministerios de Hacienda, Planificación y Presidencia que no se congelen las plazas en Archivística que queden vacantes en las instituciones públicas
_Mediante oficio DGAN-JA-525-2018 de 30/08/2018 la JAAN solicitó a los ministerios de Hacienda, Planificación y Presidencia que no se congelen las plazas en Archivística que queden vacantes en las instituciones públicas</t>
    </r>
  </si>
  <si>
    <r>
      <t xml:space="preserve">Meta incumplida
</t>
    </r>
    <r>
      <rPr>
        <sz val="9"/>
        <rFont val="Arial"/>
        <family val="2"/>
      </rPr>
      <t>_Mediante oficio DGAN-DSAE-74-2018 de 6 de febrero del 2018 se solicitó al DAF la infomración de las capacitaciones realizadas en los últimos 5 años
_Mediante oficio DGAN-DAF-RH-0528-2018 de 14 de marzo del 2018, el DAF remitió 5 carpetas correpondientes a los años 2013-2017
_A la fecha se encuentran tabulados los resultados para los cursos Administración de Archivos de Gestión y Tablas de Plazos</t>
    </r>
  </si>
  <si>
    <t>En el I Trimestre del 2019 se finalizará el estudio sobre las actividades de capacitación impartidas al SNA en los últimos 5 años y se incluirán los resultados del año 2018</t>
  </si>
  <si>
    <r>
      <rPr>
        <b/>
        <sz val="9"/>
        <rFont val="Arial"/>
        <family val="2"/>
      </rPr>
      <t xml:space="preserve">Meta incumplida
</t>
    </r>
    <r>
      <rPr>
        <sz val="9"/>
        <rFont val="Arial"/>
        <family val="2"/>
      </rPr>
      <t>_Mediante oficio DGAN-DSAE-STA-351-2018 de 20 de julio del 2018 se informó a la Dirección General el estado de la donación del Proyecto de ARCA (Archivo Central)
_Mediante oficio DGAN-DSAE-443-2018 de 10 de seteimbre del 2018 se remitió a la Dirección General la minuta sobre la reunión realizada con personal del DAN, DAH y DSAE-AI sobre el avance de Arca
_En el IV Trimestre se realizaron las siguientes reuniones:
*30/10/2018: presentación del Arca a la DG
_15/11/2018: determinación de los alcances del proyecto con el equipo de trabajo y presentar el plan de trabajo a la DG
_6/12/2018: DG y equipo Arca con la empresa BIS S.A. para retomar el proyecto; y presentar el plan de trabajo a desarrollar para finalizar Arca-Archivo Central</t>
    </r>
  </si>
  <si>
    <t>El proyecto Arca-Archivo Central se finalizará en el I Semestre 2019 (20 semanadas aproximadamente) de acuerdo con el cronograma presentado a la DG</t>
  </si>
  <si>
    <r>
      <rPr>
        <b/>
        <sz val="9"/>
        <rFont val="Arial"/>
        <family val="2"/>
      </rPr>
      <t xml:space="preserve">Meta cumplida. </t>
    </r>
    <r>
      <rPr>
        <sz val="9"/>
        <rFont val="Arial"/>
        <family val="2"/>
      </rPr>
      <t xml:space="preserve">
_En el convenio de donación con la empresa BIS S.A. no se contempla el gestor de documentos Direktor como parte de la donación de Arca
_En reunión del 6/12/2018 entre la DG, equipo Arca y la empresa BIS S.A., el señor Jorge Sánchez manifestó que no se trabajará en este gestor documental hasta tanto no se finalice el proyecto Arca
_La meta se considera cumplida dado que depende de la empresa BIS S.A. y por parte del Archivo Nacional se realizaron las gestiones que estuvieron a nuesto alcance</t>
    </r>
  </si>
  <si>
    <r>
      <rPr>
        <b/>
        <sz val="9"/>
        <color theme="1"/>
        <rFont val="Arial"/>
        <family val="2"/>
      </rPr>
      <t>Meta cumplida</t>
    </r>
    <r>
      <rPr>
        <sz val="9"/>
        <color theme="1"/>
        <rFont val="Arial"/>
        <family val="2"/>
      </rPr>
      <t>.  Se cuenta con el manual de buenas prácticas ambientales para la Institución de fecha 22 de agosto del 2018</t>
    </r>
  </si>
  <si>
    <r>
      <rPr>
        <b/>
        <sz val="9"/>
        <color theme="1"/>
        <rFont val="Arial"/>
        <family val="2"/>
      </rPr>
      <t>Meta cumplida.</t>
    </r>
    <r>
      <rPr>
        <sz val="9"/>
        <color theme="1"/>
        <rFont val="Arial"/>
        <family val="2"/>
      </rPr>
      <t xml:space="preserve">  Se cuenta con el listado de bienes susceptibles a reparar ubicados en la bodega de activos de la Institución</t>
    </r>
  </si>
  <si>
    <t>Se realizó la solicitud de elaboración de etiquetas con un diseño institucional, el cual se encuentra como pendiente de imprimir</t>
  </si>
  <si>
    <t>Se iniciará con este proceso en enero del 2019</t>
  </si>
  <si>
    <r>
      <rPr>
        <b/>
        <sz val="9"/>
        <color theme="1"/>
        <rFont val="Arial"/>
        <family val="2"/>
      </rPr>
      <t>Meta cumplida</t>
    </r>
    <r>
      <rPr>
        <sz val="9"/>
        <color theme="1"/>
        <rFont val="Arial"/>
        <family val="2"/>
      </rPr>
      <t>.  Se cuenta con una romana para pesar desechos, papel y llevar las mediciones de consumo de la Institución.</t>
    </r>
  </si>
  <si>
    <r>
      <t xml:space="preserve">Meta cumplida.  </t>
    </r>
    <r>
      <rPr>
        <sz val="9"/>
        <color theme="1"/>
        <rFont val="Arial"/>
        <family val="2"/>
      </rPr>
      <t>Se implementaron las rejillas por parte de la Unidad de Servicios Generales</t>
    </r>
  </si>
  <si>
    <t xml:space="preserve">Meta cumplida parcialmente 
En el I trimestre inició la elaboración del diagnóstico de oportunidad. Posteriormente se tabularon datos provenientes del cuestionario relacionado con el informe de percepción. El paso siguiente fue integrar la información en un solo documento (mérito de Estrellita Cabrera) que luego experimentó algunas revisiones. </t>
  </si>
  <si>
    <t xml:space="preserve">Si bien se trató de finalizar los detalles al documento de manera colaborativa, para los integrantes de la comisión fue materialmente imposible destinar tiempo a esa tarea, lo que desencadenó en una postergación permanente. </t>
  </si>
  <si>
    <t xml:space="preserve">Habrá una sesion de trabajo el 14 de enero, todo el día, en la que los integrantes de la Comsión finalizarán este documento, que debe ser revisado con doña Vera Solís, coordinadora de la CNRV, para posterioremente ser presentado a las autoridades del Archivo Nacional. </t>
  </si>
  <si>
    <t>85%</t>
  </si>
  <si>
    <t xml:space="preserve">Meta cumplida parcialmente
Se elaboró el informe de resultados y recomendaciones, a partir del Informe de Percepción. Producto del cuestionario de percepción, se determinaron 4 valores institucionales fundamentales. Además, se elaboró la metodología para la validación de esos valores por parte de las personas funcionarias, y se aplicó en cada uno de los departamentos. Se estableció el cronograma de trabajo para dar continuidad al proceso de formulación del Código de Ética. Posteriormente, Durante la capacitación semestral de la CNRV Maureen Herrera, coordinadora de la Comisión, aclaró algunas dudas con doña Vera Solís, coordinadora de la Comisión, en cuanto a la estructura que debía tener el código y su proceso de aprobación. El 13 de noviembre Maureen Herrera distribuyó el trabajo y solicitó apoyo para se completara el documento del Código; las compañeras Alejandra Chavarria y Jackeline Ulloa pudieron aportar en dos secciones del documento; sin embargo, para el resto del equipo fue imposible intervenir.  
Los valores seleccionados son los siguientes: respeto, transparencia, cultura de servicio y compromiso con la eficencia. </t>
  </si>
  <si>
    <t xml:space="preserve">A pesar del buen ritmo que traía el equipo, cuando se pensaba que el documento estaba casi listo, se indagó con la CNRV y se comprendió que el documento requería más apartados de los originalmente se habían contemplado, así como hubo claridad en relación con el proceso de revisión y aprobación que que el documento requiere para estar vigente. No obstante, en el cierre del año fue imposible para el equipo destinar el tiempo requerido para culminar esta tarea. </t>
  </si>
  <si>
    <t xml:space="preserve">La Comisión acordó que en enero Maureen Herrera, coordinadora, revisaría el documento y lo socializaría con los integrantes para completar lo necesario y emprender el proceso de validación y aprobación con las autoridades. </t>
  </si>
  <si>
    <t xml:space="preserve">Meta cumplida. 
El 8 de octubre se envió el oficio respectivo a la Dirección General (DGAN-CIEV-006-2018).  
Se envió el documento con los valores a la Unidad de Planificación el 10 de diciembre (DGAN-CIEV-008-2018).  </t>
  </si>
  <si>
    <t>100%</t>
  </si>
  <si>
    <r>
      <rPr>
        <b/>
        <sz val="9"/>
        <rFont val="Arial"/>
        <family val="2"/>
      </rPr>
      <t>Meta Cumplida:</t>
    </r>
    <r>
      <rPr>
        <sz val="9"/>
        <rFont val="Arial"/>
        <family val="2"/>
      </rPr>
      <t xml:space="preserve"> Se logró comprar todos los medicamentos presupuestados para el año, por medio de SICOP. </t>
    </r>
  </si>
  <si>
    <t>Meta cumplida                              Mediante oficio DGAN-CISED-08, del 21 de agosto de 2018, se presentó a la CNSED las 10 tablas de plazos superiores según organigrama, aprobadas por el CISED, para lo que se contó con el apoyo de un profesional en archivística del DSAE.</t>
  </si>
  <si>
    <t>Se envio la respuesta solicitando la revaloración del Plan mediante oficio DGAN-CSO-008-2018, no hay respuesta aún</t>
  </si>
  <si>
    <t>Se está a la espera de que la JAAN emita criterio.</t>
  </si>
  <si>
    <t>Meta incumplida.
Se logró conseguir una cotización para construir el estudio de mercado, sin embargo, no se tuvo más ofertas.</t>
  </si>
  <si>
    <t>Se le planteo a dos empresas el requerimiento para obtener cotización, sin embargo, no se tuvo respuesta</t>
  </si>
  <si>
    <t>Se procurará en el I Trimestre del 2019, conseguir al menos dos cotizaciones más para establecer el estudio de mercado.</t>
  </si>
  <si>
    <t>Meta cumplida parcialmente.
 Se recibió el informe por parte de la empresa Consorcio de Seguridad e Información, mediante correo electrónico del 10 de octubre de 2018 y se le solicito algunos ajustes a la información presentada, por lo que se está a la espera de que se realicen para ser presentado.</t>
  </si>
  <si>
    <t>A la espera de los resultados de las observaciones planteadas a la mepresa de Seguridad Consorcio de Seguridad de Información.</t>
  </si>
  <si>
    <t>Reprogramar la finalización de esta meta en el 2019.</t>
  </si>
  <si>
    <t>Meta cumplida parcialmente.
Se brindó el servicio de facilitación de vehículo institucional, sin inconvenientes, permitiendo maximizar el recurso disponible y así logrando atender otras necesidades de transporte.</t>
  </si>
  <si>
    <t>Únicamente queda pendiente la presentación del informe, el cual por múltiples razones no se pudo presentar durante el mes de diciembre</t>
  </si>
  <si>
    <t>Presentar el informe a mas tardar el 20 de enero a la  Dirección General,  con respecto a la ampliación o no de los permisos a mas funcionarios y departamentos.</t>
  </si>
  <si>
    <t>Meta cumplida parcialmente.
Se trato de buscar un mecanismo que permitiera comunicar a los notarios las instrucciones que dio Correos de Costa Rica, sin embargo, no tenemos un mecanismo de información masificado para ese gremio.</t>
  </si>
  <si>
    <t>En el mes de enero espero presentar el informe en donde se planteara la recomendación de utilizar algún mecanismo de comunicación para que los notarios direccionen de manera mas clara la correspondencia que contienen los índices notariales.</t>
  </si>
  <si>
    <t>Meta cumplida.  
Mediante acuerdo 4 tomado en sesión 27-2018 del 22 de agosto del 2018 se remite el acta de recepción definitiva del edificio de la IV etapa debidamente firmado.</t>
  </si>
  <si>
    <t>Meta cumplida 
Mediante oficio DGAN-JA-291-2018 del 2 de mayo de 2018, suscrito por  el señor Presidente de la JAAN, se formalizó la modificación de la antigua póliza de seguro de Incendio de los edificios del Archivo Nacional, incluyendo la IV etapa, a la modalidad de "Todo Riesgo", que ofrece mayores coberturas y una prima más favorable . La póliza tiene una vigencia hasta el 31 de diciembre de 2018. 
Mediante oficio DGAN-JA-355-2018 del 6 de junio de 2018, suscrito por  el señor Presidente de la JAAN, se tramitó la póliza de "Riesgo Nombrado" para equipos electrónicos móviles de la institución. En tal sentido, el INS solicitó realizar ajustes a los montos asegurados de esta póliza, los cuales se encuentran en proceso.</t>
  </si>
  <si>
    <t xml:space="preserve">Mediante oficio DGAN-JA-646-2018 del 24 de octubre de 2018, suscrito por  el señor Presidente de la JAAN, aceptó la oferta para pago de póliza de robo de equipo y mobiliario, vigente hasta el 31 de diciembre de 2018. 
Mediante oficio DGAN-JA-645-2018 del 24 de octubre de 2018, suscrito por  el señor Presidente de la JAAN, aceptó la oferta para pago de póliza de equipo electrónico, vigente hasta el 31 de diciembre de 2018. 
Mediante oficio DGAN-JA-739-2018 del 11 de diciembre de 2018, suscrito por  el señor Presidente de la JAAN, aceptó la oferta para pago de póliza de incendio para 2019, esta queda pendiente de pago. </t>
  </si>
  <si>
    <t>No se autorizó por parte de la STAP, la  utilización  de recursos de superávit para esta contratación.</t>
  </si>
  <si>
    <t>Conseguir los recursos en el periodo 2019 para realizar la obra respectiva.</t>
  </si>
  <si>
    <t>Meta cumplida.
Se llevó a cabo el 19 de octubre de 2019. Participaron 12 personas:4 hombres y 8 mujeres. Duración 1 hora</t>
  </si>
  <si>
    <t xml:space="preserve">Meta  parcialmente cumplida.
Esta meta es del año pasado y se solicitó eliminarla. No se podrá cumplir por cuanto este año la CCSS no se incluyó al Archivo Nacional en la programación anual
Mediante correo electrónico del 31 de agosto y del 26 de setiembre 2018 se invitó a las funcionarias Ana Lucía Jiménez, Natalia Cantillano, Denise Calvo y Guiselle Mora la Charla Manejo del Estrés. No hubo participación. Las Sras. Jiménez (correo electrónico 31 de agosto)  y Mora  (correo electrónico del 26 de setiembre) indicaron no poder asistir por asuntos de trabajo. La Sra. Cantillano por estar enferma (correo electrónico del 13 de setiembre).
El 5 de setiembre se invitó a esta charla a todo el personal. No hubo participación. </t>
  </si>
  <si>
    <t>Se buscó otras opciones gratuitas mediante las cuales las personas funcionarias pudieran   capacitarse en las temáticas planteadas. Las personas invitadas no participaron</t>
  </si>
  <si>
    <t>No incluir estas charlas en el POI-2019</t>
  </si>
  <si>
    <t>Meta cumplida
Se llevó a cabo el 10 de agosto de 2018. Participaron 25 colaboradores: 4 hombres y 21 mujeres. Duración 2 horas.</t>
  </si>
  <si>
    <t xml:space="preserve">Meta cumplida
Se tramitó el  curso NISCP se inscribieron 3 funcionarios: Graciela Chaves, Danilo Sanabria y Nancy Borbón del DAF. 
Mediante correo electrónico del 31 de agosto y del 26 de setiembre 2018 se invitó a las funcionarias Ana Lucía Jiménez, Natalia Cantillano, Denise Calvo y Guiselle Mora la Charla Manejo del Estrés. No hubo participación. Las Sras. Jiménez (correo electrónico 31 de agosto)  y Mora  (correo electrónico del 26 de setiembre) indicaron no poder asistir por asuntos de trabajo. La Sra. Cantillano por estar enferma (correo electrónico del 13 de setiembre).
No se han logrado cursos presenciales en forma gratuita en el tema de Planificación estratégica  Se buscaron en CENECOOP institución que brinda esta temática en forma virtual y de bajo costo. Algunas de las personas que solicitaron el tema ya llevaron estos cursos 
</t>
  </si>
  <si>
    <t>Las Sras. Jiménez (correo electrónico 31 de agosto)  y Mora  (correo electrónico del 26 de setiembre) indicaron no poder asistir al Curso Manejo del Estrés por asuntos de trabajo. La Sra. Cantillano por estar enferma (correo electrónico del 13 de setiembre).
No se consiguen los cursos requeridos en forma gratuita.</t>
  </si>
  <si>
    <t>Meta cumplida: 
Se da seguimiento al sistema y junto con el Departamento de TI, se realizan los respaldos respectivos.</t>
  </si>
  <si>
    <t xml:space="preserve">Meta cumplida: 
Las circulares, todas con fecha 19 de octubre de 2018,  fueron remitidas según el siguiente detalle: 
DGAN-DAF-FC-1899-2018 a las Municipalidades
DGAN-DAF-FC-1900-2018, a los entes públicos no estatales; 
DGAN-DAF-FC-1901-2018, a las instituciones autónomas; 
DGAN-DAF-FC-1902-2018, a las instituciones semi autónomas;
DGAN-DAF-FC-1903-2018, a los Ministerios. </t>
  </si>
  <si>
    <t>En la propuesta de reformulación del  plan operativo de la Unidad para 2019, remitido a la señora Graciela Chaves, jefe del DAF, mediante correo electrónico del 16 de enero de 2019, se recomendó eliminar esta meta, debido a que a partir de 2018 no se volverán a emitir timbres de Archivo Nacional.</t>
  </si>
  <si>
    <t xml:space="preserve">Meta cumplida
El muestreo  se realizó en la Bodega de Suministros el día Miércoles 21 de noviembre 2018; los resultados fueron comunicados por la señora Nancy Blanco Borbón, Profesional Contable, mediante correo electrónico del 23 de noviembre de 2018. </t>
  </si>
  <si>
    <t>Meta cumplida.  
Durante el 2018 se remitió el informe correspondiente a ambos periodos mediante oficio DGAN-DAF-PROV 1721-2018 19-sep.-18</t>
  </si>
  <si>
    <t>El funcionario encargado de la Unidad de Archivo Central,  se traslada a laborar a otra institución el 15 de febrero de 2018, se sustituye con una profesional el 1º de octubre de 2018, quien  renuncio a las dos semanas de su nombramiento.</t>
  </si>
  <si>
    <t>Reprogramar para el 2019, en el tanto se pueda realizar el nombramiento respectivo.</t>
  </si>
  <si>
    <t xml:space="preserve">Meta incumplida.
Esta meta no corresponde a la Comisión de Ética  (quien tiene a cargo el cumplimiento del Plan de Gestión de la ética 2014-2018. junto con Recursos Humanos.
En el oficio DGAN-CIEV-008-2017, del 13 de junio de 2017, la Comisión de Ética indicó a la señora subdirectora la preocupación del cumplimento de la meta por parte de la comisión, ya que la unidad de planificación siempre realiza la revisión de la visión, misión y valores en el Plan Estratégico y cuando se redactó la meta en el Plan de Gestión de Ética la comisión no existía, por lo que la comisión indica que le parece que no es competencia de ésta realizar el taller. </t>
  </si>
  <si>
    <t xml:space="preserve">La Comisión de  Ética no es el ente competente para realizar el taller . En la programación inicial del POI-2018 se recomendó eliminar esta meta 
</t>
  </si>
  <si>
    <r>
      <rPr>
        <b/>
        <sz val="9"/>
        <rFont val="Arial"/>
        <family val="2"/>
      </rPr>
      <t xml:space="preserve">Meta cumplida. </t>
    </r>
    <r>
      <rPr>
        <sz val="9"/>
        <rFont val="Arial"/>
        <family val="2"/>
      </rPr>
      <t xml:space="preserve">
_El número de transferencia es T114-2002
_Mediante oficio DGAN-DSAE-STA-285-2018 de 12 de junio del 2018 se solicitó al DAH 7 números de signaturas para fotografías</t>
    </r>
  </si>
  <si>
    <r>
      <rPr>
        <b/>
        <sz val="9"/>
        <rFont val="Arial"/>
        <family val="2"/>
      </rPr>
      <t>Meta cumplida parcialmente</t>
    </r>
    <r>
      <rPr>
        <sz val="9"/>
        <rFont val="Arial"/>
        <family val="2"/>
      </rPr>
      <t xml:space="preserve">.Se hizo análisis de posibilidades de como lograr un diseño adecuado de sistema de transferencias para el Archivo Nacional. Se determian que hay por el momento dos posibilidades: 1 Adaptar el sistema actual de descripción  para que pueda ser usado en el SNA y que las transferencias se hagan por este medio. 2. Utilzación y adaptación del sistema Arca </t>
    </r>
  </si>
  <si>
    <r>
      <rPr>
        <b/>
        <sz val="9"/>
        <rFont val="Arial"/>
        <family val="2"/>
      </rPr>
      <t>Meta cumplida parcialmente</t>
    </r>
    <r>
      <rPr>
        <sz val="9"/>
        <rFont val="Arial"/>
        <family val="2"/>
      </rPr>
      <t xml:space="preserve">
Por medio del oficio DGAN-DAH-541-2018 de 30 de agosto de 2018, se remite propuesta de plan de transferencias.
Mediante correo electrónico de 14 de noviembre de 2018, se remitió una versión actualizada del plan.
</t>
    </r>
  </si>
  <si>
    <r>
      <rPr>
        <b/>
        <sz val="9"/>
        <rFont val="Arial"/>
        <family val="2"/>
      </rPr>
      <t>Meta cumplida parcialmente</t>
    </r>
    <r>
      <rPr>
        <sz val="9"/>
        <rFont val="Arial"/>
        <family val="2"/>
      </rPr>
      <t xml:space="preserve">
Se remite un correo el 19 de enero de 2018, en el que se consulta sobre la donación. 
Se remite correo el 16 de marzo de 2018 y se recibe respuesta de don Luis Fernando Díaz indicando que la señora Wyaman desea exhibir los documentos nuevamente y que prefiere seleccionar el momento y la forma de entregarlos.
No se tiene información de la fecha de entrega de los documentos. </t>
    </r>
  </si>
  <si>
    <r>
      <rPr>
        <b/>
        <sz val="9"/>
        <rFont val="Arial"/>
        <family val="2"/>
      </rPr>
      <t>Meta cumplida parcialmente</t>
    </r>
    <r>
      <rPr>
        <sz val="9"/>
        <rFont val="Arial"/>
        <family val="2"/>
      </rPr>
      <t xml:space="preserve">
Se publican las  referencias bibliográficas de la revista del  2017, por medio del sitio web.</t>
    </r>
  </si>
  <si>
    <r>
      <rPr>
        <b/>
        <sz val="9"/>
        <rFont val="Arial"/>
        <family val="2"/>
      </rPr>
      <t>Meta cumplida parcialmente.</t>
    </r>
    <r>
      <rPr>
        <sz val="9"/>
        <rFont val="Arial"/>
        <family val="2"/>
      </rPr>
      <t xml:space="preserve">
Durante el año se logran crear las imágenes en formato de consulta y publicar todos los registros recibidos relativos a los fondos de Congreso y Gobernación. Respecto de los Mapas y planos no se pudo publicar porque esta pendiente la creación de la base de datos con información descriptiva, por lo que no se han podido publicar aún las imágenes.  se pudieron detectar errores en la información descriptiva y se trabajó en su corrección. Se corregieron gran cantidad ded regstros por problemas de sigatura </t>
    </r>
  </si>
  <si>
    <r>
      <rPr>
        <b/>
        <sz val="9"/>
        <rFont val="Arial"/>
        <family val="2"/>
      </rPr>
      <t>Meta cumplida parcialmente</t>
    </r>
    <r>
      <rPr>
        <sz val="9"/>
        <rFont val="Arial"/>
        <family val="2"/>
      </rPr>
      <t xml:space="preserve">
Se digitaron un total de 98265 registros de índices del año 1997/1999</t>
    </r>
  </si>
  <si>
    <r>
      <rPr>
        <b/>
        <sz val="9"/>
        <rFont val="Arial"/>
        <family val="2"/>
      </rPr>
      <t>Meta cumplida parcialmente.</t>
    </r>
    <r>
      <rPr>
        <sz val="9"/>
        <rFont val="Arial"/>
        <family val="2"/>
      </rPr>
      <t xml:space="preserve">
Se recibieron y digitalizaron 61.868 imágenes de los siguientes segmentos  documentales: N° 13.786-15.692.                                                     </t>
    </r>
    <r>
      <rPr>
        <b/>
        <sz val="9"/>
        <rFont val="Arial"/>
        <family val="2"/>
      </rPr>
      <t/>
    </r>
  </si>
  <si>
    <r>
      <rPr>
        <b/>
        <sz val="9"/>
        <rFont val="Arial"/>
        <family val="2"/>
      </rPr>
      <t>Meta cumplida parcialmente.</t>
    </r>
    <r>
      <rPr>
        <sz val="9"/>
        <rFont val="Arial"/>
        <family val="2"/>
      </rPr>
      <t xml:space="preserve">
Se recibieron y digitalizaron 74.220 imágenes de los siguientes segmentos de documentos: 6.802-7.803.</t>
    </r>
  </si>
  <si>
    <r>
      <rPr>
        <b/>
        <sz val="9"/>
        <rFont val="Arial"/>
        <family val="2"/>
      </rPr>
      <t xml:space="preserve">Meta cumplida parcialmente. </t>
    </r>
    <r>
      <rPr>
        <sz val="9"/>
        <rFont val="Arial"/>
        <family val="2"/>
      </rPr>
      <t xml:space="preserve">Se hizo control de calidad a los fondos y segmentos siguientes:                                  Tribunal de Sanciones Inmediatas, N° 1660, signatura N°01-298 bis, para un total de 26.485 imágenes. </t>
    </r>
    <r>
      <rPr>
        <u/>
        <sz val="9"/>
        <rFont val="Arial"/>
        <family val="2"/>
      </rPr>
      <t>Quedó al día y finalizado</t>
    </r>
    <r>
      <rPr>
        <sz val="9"/>
        <rFont val="Arial"/>
        <family val="2"/>
      </rPr>
      <t xml:space="preserve">.                                                        Gobernación, N°6925-7033, 7035-7039 y 7041-7062=12.978 imágenes.
(Faltantes: 7034 y 7040). N° 7.063-7.108 y 7.110-7.216=11.489 imágenes.
(Faltante: 7.109).                               N°7.063-7.108 y 7.110-7.216=11.489 imágenes.
(Faltante: 7.109).                         N° 7.217-7.247 y 7.249-7.259=2.098 imágenes.                          (Faltante: 7.248).
N° 7.260-7.357=7.839 imágenes.
(Faltantes: 7.317, 7335, 7338-7340).
N° 7.358-7.647= 12.897 imágenes.
(Faltantes: 7.382 y 7.434). Total de 58.790 imágenes. </t>
    </r>
    <r>
      <rPr>
        <u/>
        <sz val="9"/>
        <rFont val="Arial"/>
        <family val="2"/>
      </rPr>
      <t>Quedó al día hasta la primera quincena de junio</t>
    </r>
    <r>
      <rPr>
        <sz val="9"/>
        <rFont val="Arial"/>
        <family val="2"/>
      </rPr>
      <t xml:space="preserve">.  En proceso.                             
</t>
    </r>
  </si>
  <si>
    <r>
      <rPr>
        <b/>
        <sz val="9"/>
        <rFont val="Arial"/>
        <family val="2"/>
      </rPr>
      <t>Meta cumplida.</t>
    </r>
    <r>
      <rPr>
        <sz val="9"/>
        <rFont val="Arial"/>
        <family val="2"/>
      </rPr>
      <t xml:space="preserve">
Se coordinó con Adolfo Barquero Picado, jefe del Dpto. de Tecnologías de la Información, para que al escáner marca Xerox se le pudiera quitar la tapa de alimentación, de modo que ya no se presentara la dificultad para voltear los documentos que fueron escaneados en posición correcta.  A sugerencia de él, este trabajo se le contrató al técnico que le da mantenimiento a los equipos y se pudo resolver de inmediato.  Por su parte, el tema del volteo de imágenes que quedaron anteriormente en posición contraria, se está resolviendo en el programa del visor de consulta y a cargo del Dpto. de Tecnologías de la Información, de modo que los usuarios puedan hacer esa manipulación en las imágenes de consulta sin afectar las master.  </t>
    </r>
  </si>
  <si>
    <r>
      <rPr>
        <b/>
        <sz val="9"/>
        <rFont val="Arial"/>
        <family val="2"/>
      </rPr>
      <t>Meta cumplida parcialmente.</t>
    </r>
    <r>
      <rPr>
        <sz val="9"/>
        <rFont val="Arial"/>
        <family val="2"/>
      </rPr>
      <t xml:space="preserve">
Mediante correo electrónico de 9 de octubre anterior, se les recordó a las jefaturas de los departamentos de Tecnologías de la Información y Archivo Histórico, los compromisos existentes.  El mismo día respondió la segunda, informando que no se ha avanzado en ninguno de los compromisos, ni tampoco disponibles las imágenes para consulta.                                                                                                              Por su parte, por medio de correo electrónico de 10 del mismo mes, el señor Adolfo Barquero Picado, jefe del Dpto. de Tecnologías de la Información, informó lo siguiente: "El día de hoy se van a unificar las cuatro carpetas de mapas y planos en una sola, para que usted les pueda hacer control de calidad y posterior a eso se creen las imágenes de consulta para internet.  En este sentido, no omito manifestarle que las imágenes de consulta las vamos a estar construyendo inmediatamente después de que nos lleguen los equipos Workstation que compramos para esos efectos, porque anteriomente, cuando estuvimos haciendo este tipo de trabajos en los pc2 que teníamos, 
                       </t>
    </r>
  </si>
  <si>
    <r>
      <rPr>
        <b/>
        <sz val="9"/>
        <rFont val="Arial"/>
        <family val="2"/>
      </rPr>
      <t xml:space="preserve">Meta cumplida parcialmente. </t>
    </r>
    <r>
      <rPr>
        <sz val="9"/>
        <rFont val="Arial"/>
        <family val="2"/>
      </rPr>
      <t>Se terminó la restauración y encuadernación de los 13 tomos de protocolo colonial de Cartago N° 830-841, tratamiento especialmente aplicado a deterioros como suciedad, desgarros, rasgaduras y reforzamiento de lomo por faltante de papel. Mediante oficio DC-363-2018 de 30 de mayo de 2018, se trasladaron a los señores José A. Garro Zamora y Max Zúñiga Fallas, los otros 6 tomos de protocolos coloniales de Cartago  N° 842, 843, 844, 845, 846, 847, 848 y 849.  Esto en virtud de que el compañero Carlos Pacheco tuvo que asumir de inmediato la preparación y montaje de la exposición temporal de afiches y no podía hacerse cargo de la restauración de estos otros documentos.</t>
    </r>
  </si>
  <si>
    <r>
      <rPr>
        <b/>
        <sz val="9"/>
        <rFont val="Arial"/>
        <family val="2"/>
      </rPr>
      <t xml:space="preserve">Meta cumplida parcialmente.
</t>
    </r>
    <r>
      <rPr>
        <sz val="9"/>
        <rFont val="Arial"/>
        <family val="2"/>
      </rPr>
      <t>El señor Marvin Chinchilla ha tenido una participación intermitente durante todo el año en el proceso de restauración de los documentos.  Sus visitas han sido esporádicas, haciendo la restauración manual de únicamente el 90% de los folios del documento N°7 Capellanías y documentación diversa.  No inició la restauración de la otra obra programada.</t>
    </r>
  </si>
  <si>
    <r>
      <rPr>
        <b/>
        <sz val="9"/>
        <rFont val="Arial"/>
        <family val="2"/>
      </rPr>
      <t>Meta cumplida.</t>
    </r>
    <r>
      <rPr>
        <sz val="9"/>
        <rFont val="Arial"/>
        <family val="2"/>
      </rPr>
      <t xml:space="preserve">
El primer informe de verificación fue enviado a las jefaturas de los departamentos Archivo Histórico y Archivo Notarial, con copia a la Subdirección General, por medio de correo electrónico del 26-7-18.   Por su parte, el segundo informe de verificación fue enviado a las mismas jefaturas, con copia a la Dirección y Subdirección General, por medio de correo electrónico de 29 de octubre de 2018.                                 </t>
    </r>
    <r>
      <rPr>
        <sz val="9"/>
        <color rgb="FFFF0000"/>
        <rFont val="Arial"/>
        <family val="2"/>
      </rPr>
      <t xml:space="preserve"> </t>
    </r>
    <r>
      <rPr>
        <sz val="9"/>
        <rFont val="Arial"/>
        <family val="2"/>
      </rPr>
      <t xml:space="preserve">  </t>
    </r>
  </si>
  <si>
    <r>
      <rPr>
        <b/>
        <sz val="9"/>
        <rFont val="Arial"/>
        <family val="2"/>
      </rPr>
      <t>Meta cumplida.</t>
    </r>
    <r>
      <rPr>
        <sz val="9"/>
        <rFont val="Arial"/>
        <family val="2"/>
      </rPr>
      <t xml:space="preserve">
Al no haber podido tener quorum para realizar la primera reunión de la Comisión de Prevención de Desastres y Salvamento de Documentos Esenciales, tampoco se ha podido coordinar para atender esta meta.  Se confeccionó una importante cantidad de rotulaciones nuevas a solicitud del Dpto. Administrativo Financiero y para su Archivo Central.  En los depósitos de los otros archivos las rotulaciones se mantienen bien, aunque en el Archivo Notarial tendrán que hacer algunos cambios por movimientos documentales internos que se realizaron.</t>
    </r>
  </si>
  <si>
    <r>
      <rPr>
        <b/>
        <sz val="9"/>
        <rFont val="Arial"/>
        <family val="2"/>
      </rPr>
      <t>Meta cumplida parcialmente.</t>
    </r>
    <r>
      <rPr>
        <sz val="9"/>
        <rFont val="Arial"/>
        <family val="2"/>
      </rPr>
      <t xml:space="preserve">
Se coordinó con la Unidad de Proyección Institucional para que se haga un nuevo diseño para el Plan de Prevención de Desastres y Salvamento de Documentos Esenciales, conforme al sello de marca del Archivo Nacional.  Se trasladó la solicitud al Área de Fotografía y Grabación para hacer las fotos ilustrativas del documento.                                                             La difusión se hará una vez que se tenga la nueva edición, se revise el texto final y se avalen los contenidos.  No obstante, quedó pendiente la realización de fotos ilustrativas para la nueva edición del Plan de Prevención de Desastres, en razón de que se pensionó el señor Fabio Jiménez, quien tenía a cargo este trabajo.  Actualizar el Plan era preciso para luego divulgarlo.</t>
    </r>
  </si>
  <si>
    <r>
      <rPr>
        <b/>
        <sz val="9"/>
        <rFont val="Arial"/>
        <family val="2"/>
      </rPr>
      <t xml:space="preserve">Meta cumplida parcialmente
</t>
    </r>
    <r>
      <rPr>
        <sz val="9"/>
        <rFont val="Arial"/>
        <family val="2"/>
      </rPr>
      <t>_Mediante oficio DGAN-DSAE-AI-374-2018 de 6 de agosto del 2018 se remitió a la CNSED la valoración parcial
_Mediante oficio CNSED-185-2018 de 21 de agosto del 2018 se comunicaron las series con vcc
_Al 21 de diciembre del 2018 se tienen ordenadas, clasificadas y ordenadas 356 unidades documentales</t>
    </r>
  </si>
  <si>
    <r>
      <rPr>
        <b/>
        <sz val="9"/>
        <rFont val="Arial"/>
        <family val="2"/>
      </rPr>
      <t xml:space="preserve">Meta cumplida parcialmente
</t>
    </r>
    <r>
      <rPr>
        <sz val="9"/>
        <rFont val="Arial"/>
        <family val="2"/>
      </rPr>
      <t>_Mediante memorando DSAE-STA-285-2018 de 12 de octubre del 2018 se remitió el informe para control de calidad
_Mediante memorando DSAE-322-2018 de 13 de noviembre del 2018 se remitió a la jefautra el informe para control de calidad
_Mediante memorando DSAE-329-2018 de 22 de noviembre del 2018 se remitió el informe para corrección</t>
    </r>
    <r>
      <rPr>
        <b/>
        <sz val="9"/>
        <rFont val="Arial"/>
        <family val="2"/>
      </rPr>
      <t xml:space="preserve">
_</t>
    </r>
    <r>
      <rPr>
        <sz val="9"/>
        <rFont val="Arial"/>
        <family val="2"/>
      </rPr>
      <t>Mediante oficio DGAN-DSAE-STA-569-2018 de 10 de diciembre del 2018 se remitió a la Dirección General la primera versión del informe de inspección para su revisión</t>
    </r>
  </si>
  <si>
    <r>
      <rPr>
        <b/>
        <sz val="9"/>
        <rFont val="Arial"/>
        <family val="2"/>
      </rPr>
      <t>Meta cumplida parcialmente
_</t>
    </r>
    <r>
      <rPr>
        <sz val="9"/>
        <rFont val="Arial"/>
        <family val="2"/>
      </rPr>
      <t>El día 25 de junio del 2018 se realizó una reunión con profesionales de la unidad Servicios Técnicos Archivísticos y se delegó el trabajo en parejas
_La próxima reunión será el 20 de agosto del 2018 con los productos finalizados para realizar el informe y presentarlo a la Dirección General
_Mediante oficio DGAN-DSAE-STA-584-2018 de 19 de diciembre del 2018 se informó a la jefatura del DSAE que en enero 2019 se remitirán la propuesta metodológica para realizar las fiscalización de documentos con valor científico cultural en las instituciones autónomas y sedes regionales de la administración pública
_La metodología incluirá los instrumentos para la verificación en sitio del índice de desarrollo archivístico nacional y la evaluación de la metodología de inspecciones implementada en los años 2017 y 2018
_Se considera un avance total del 75%</t>
    </r>
  </si>
  <si>
    <r>
      <rPr>
        <b/>
        <sz val="9"/>
        <rFont val="Arial"/>
        <family val="2"/>
      </rPr>
      <t>Meta cumplida parcialmente</t>
    </r>
    <r>
      <rPr>
        <sz val="9"/>
        <rFont val="Arial"/>
        <family val="2"/>
      </rPr>
      <t xml:space="preserve">
Se modificará la herramienta de inscripción de participantes del congreso para que se pueda utilizar en cualquier actividad de capacitación de la Institución. Se espera realizar esto en el segundo semestre de 2018</t>
    </r>
  </si>
  <si>
    <r>
      <rPr>
        <b/>
        <sz val="9"/>
        <rFont val="Arial"/>
        <family val="2"/>
      </rPr>
      <t xml:space="preserve">Meta cumplida parcialmente
</t>
    </r>
    <r>
      <rPr>
        <sz val="9"/>
        <rFont val="Arial"/>
        <family val="2"/>
      </rPr>
      <t xml:space="preserve">Con respecto a los puntos a y b se informa:
_El 11/09/2018 se realizó una reunión con las profesionales de valoración, la coordinadora de la USTA y la jefatura del DSAE; en donde se definieron las pautas para realizar las resoluciones de declaratorias generales y se definieron fechas para la presentación de propuestas
_En relación con el sector bancario se elaboraron instrumentos para verificar la existencia de documentos con valor científico cultural en Bancrédito, lo que servirá de insumo para la propuesta de resolución de declaratoria de series y tipos documentos en ese sector
_Con respecto al punto c) se puede observar lo reportado en la meta </t>
    </r>
    <r>
      <rPr>
        <i/>
        <sz val="9"/>
        <rFont val="Arial"/>
        <family val="2"/>
      </rPr>
      <t>"Continuar con el trabajo de la comisión entre la CCSS y la DGAN que valoren la producción documental del Hospital Calderón Guardia y de ser posible un CAIS o una clínica"</t>
    </r>
  </si>
  <si>
    <r>
      <rPr>
        <b/>
        <sz val="9"/>
        <rFont val="Arial"/>
        <family val="2"/>
      </rPr>
      <t>Meta cumplida parcialmente</t>
    </r>
    <r>
      <rPr>
        <sz val="9"/>
        <rFont val="Arial"/>
        <family val="2"/>
      </rPr>
      <t xml:space="preserve">
Se participa en las actividades de planeamiento estratégico: FOAR, encuesta  reuniones de  análisis de aspiraciones: Lograr la utilización de una plataforma tecnológica segura, lograr una mejora en telecomunicaciones, mejorar sistemas de información en áreas sustantivas, desarrollar sistemas de información orientados a la prestación de servicios en línea,
lograr una mejora en los sistemas de trabajo institucionales implementando plataforma de trabajo colaborativo, mejorar la infraestructura de red interna, con miras a la digitalización, lograr las condiciones necesarias para el aseguramiento de los dispositivos de almacenamiento físico que dan soporte al repositorio digital institucional, optimizar el servicio de impresión y escaneo de imágenes </t>
    </r>
  </si>
  <si>
    <r>
      <rPr>
        <b/>
        <sz val="9"/>
        <rFont val="Arial"/>
        <family val="2"/>
      </rPr>
      <t>Meta cumplida parcialmente.</t>
    </r>
    <r>
      <rPr>
        <sz val="9"/>
        <rFont val="Arial"/>
        <family val="2"/>
      </rPr>
      <t xml:space="preserve">
Se hace labores de revisión del estado de seguridad de la información desde el punto de vista de almacenamiento físico, se analizan opciones para el aseguramiento de información, para una futura propuesta de mejora y einovación en este tema.</t>
    </r>
  </si>
  <si>
    <t>Meta cumplida parcialmente. 
Se esta en la revisión y corrección de observaciones realizadas por la subdirección. Además se solicito a las diferentes unidades la revisión de la normativa que acompaña cada proceso.</t>
  </si>
  <si>
    <t>Meta cumplida parcialmente.
Se envio la respuesta solicitando la revaloración del Plan mediante oficio DGAN-CSO-008-2018, no hay respuesta aún</t>
  </si>
  <si>
    <t xml:space="preserve"> DIRECCIÓN GENERAL DEL ARCHIVO NACIONAL</t>
  </si>
  <si>
    <r>
      <t>Meta cumplida parcialmente.
_</t>
    </r>
    <r>
      <rPr>
        <sz val="9"/>
        <rFont val="Arial"/>
        <family val="2"/>
      </rPr>
      <t>Mediante oficio DGAN-DSAE-AI-466-2018 de 9 de octubre del 2018 se solicitó al DAH 116 números de signaturas para fotografías
_Mediante oficio DGAN-DSAE-AI-479-2018 de 12 de octubre del 2018 se remitieron al DCONS 116 fotografías, que corresponden a 43 en positivo y 73 en negativo para su digitalización
_Mediante oficio DGAN-DSAE-AI-579-2018 de 13 de diciembre del 2018 se remitieron al DCONS 116 fotografías para su digitalización de nuevo
_Las fotografías ya están descritas en el módulo de descripción así como cuentan con control de calidad</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</si>
</sst>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amily val="2"/>
    </font>
    <font>
      <sz val="11"/>
      <color indexed="60"/>
      <name val="Calibri"/>
      <family val="2"/>
    </font>
    <font>
      <b/>
      <sz val="11"/>
      <color indexed="8"/>
      <name val="Calibri"/>
      <family val="2"/>
    </font>
    <font>
      <sz val="8"/>
      <name val="Arial"/>
      <family val="2"/>
    </font>
    <font>
      <sz val="9"/>
      <name val="Arial"/>
      <family val="2"/>
    </font>
    <font>
      <sz val="10"/>
      <name val="Arial"/>
      <family val="2"/>
    </font>
    <font>
      <b/>
      <sz val="9"/>
      <color indexed="8"/>
      <name val="Arial"/>
      <family val="2"/>
    </font>
    <font>
      <b/>
      <sz val="9"/>
      <name val="Arial"/>
      <family val="2"/>
    </font>
    <font>
      <sz val="9"/>
      <color indexed="8"/>
      <name val="Arial"/>
      <family val="2"/>
    </font>
    <font>
      <sz val="9"/>
      <color indexed="10"/>
      <name val="Arial"/>
      <family val="2"/>
    </font>
    <font>
      <sz val="9"/>
      <color theme="1"/>
      <name val="Arial"/>
      <family val="2"/>
    </font>
    <font>
      <sz val="9"/>
      <color rgb="FFFF0000"/>
      <name val="Arial"/>
      <family val="2"/>
    </font>
    <font>
      <u/>
      <sz val="9"/>
      <name val="Arial"/>
      <family val="2"/>
    </font>
    <font>
      <i/>
      <sz val="9"/>
      <name val="Arial"/>
      <family val="2"/>
    </font>
    <font>
      <b/>
      <sz val="9"/>
      <color theme="1"/>
      <name val="Arial"/>
      <family val="2"/>
    </font>
  </fonts>
  <fills count="7">
    <fill>
      <patternFill patternType="none"/>
    </fill>
    <fill>
      <patternFill patternType="gray125"/>
    </fill>
    <fill>
      <patternFill patternType="solid">
        <fgColor indexed="43"/>
        <bgColor indexed="26"/>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s>
  <borders count="10">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bottom style="thin">
        <color auto="1"/>
      </bottom>
      <diagonal/>
    </border>
  </borders>
  <cellStyleXfs count="7">
    <xf numFmtId="0" fontId="0" fillId="0" borderId="0"/>
    <xf numFmtId="0" fontId="1" fillId="2" borderId="0" applyNumberFormat="0" applyBorder="0" applyAlignment="0" applyProtection="0"/>
    <xf numFmtId="0" fontId="5" fillId="0" borderId="0"/>
    <xf numFmtId="0" fontId="5" fillId="0" borderId="0"/>
    <xf numFmtId="0" fontId="5" fillId="0" borderId="0"/>
    <xf numFmtId="9" fontId="5" fillId="0" borderId="0" applyFill="0" applyBorder="0" applyAlignment="0" applyProtection="0"/>
    <xf numFmtId="0" fontId="2" fillId="0" borderId="1" applyNumberFormat="0" applyFill="0" applyAlignment="0" applyProtection="0"/>
  </cellStyleXfs>
  <cellXfs count="181">
    <xf numFmtId="0" fontId="0" fillId="0" borderId="0" xfId="0"/>
    <xf numFmtId="0" fontId="4" fillId="0" borderId="2" xfId="0" applyFont="1" applyFill="1" applyBorder="1" applyAlignment="1" applyProtection="1">
      <alignment horizontal="center" vertical="top" wrapText="1"/>
    </xf>
    <xf numFmtId="0" fontId="4" fillId="4" borderId="2" xfId="0" applyFont="1" applyFill="1" applyBorder="1" applyAlignment="1" applyProtection="1">
      <alignment horizontal="center" vertical="top" wrapText="1"/>
    </xf>
    <xf numFmtId="0" fontId="4" fillId="0" borderId="2" xfId="0" applyFont="1" applyFill="1" applyBorder="1" applyAlignment="1" applyProtection="1">
      <alignment horizontal="center" vertical="top" wrapText="1"/>
      <protection locked="0"/>
    </xf>
    <xf numFmtId="0" fontId="4" fillId="0" borderId="0" xfId="0" applyFont="1" applyFill="1" applyAlignment="1" applyProtection="1">
      <alignment wrapText="1"/>
    </xf>
    <xf numFmtId="0" fontId="7" fillId="0" borderId="0" xfId="0" applyFont="1" applyFill="1" applyAlignment="1" applyProtection="1">
      <alignment wrapText="1"/>
    </xf>
    <xf numFmtId="0" fontId="4" fillId="0" borderId="0" xfId="0" applyFont="1" applyFill="1" applyAlignment="1" applyProtection="1">
      <alignment vertical="top" wrapText="1"/>
    </xf>
    <xf numFmtId="0" fontId="4" fillId="0" borderId="0" xfId="0" applyFont="1" applyFill="1" applyProtection="1"/>
    <xf numFmtId="9" fontId="4" fillId="4" borderId="2" xfId="0" applyNumberFormat="1" applyFont="1" applyFill="1" applyBorder="1" applyAlignment="1" applyProtection="1">
      <alignment horizontal="center" vertical="top" wrapText="1"/>
    </xf>
    <xf numFmtId="0" fontId="4" fillId="0" borderId="2" xfId="0" applyFont="1" applyFill="1" applyBorder="1" applyAlignment="1" applyProtection="1">
      <alignment horizontal="left" vertical="top" wrapText="1"/>
    </xf>
    <xf numFmtId="9" fontId="4" fillId="0" borderId="2" xfId="0" applyNumberFormat="1" applyFont="1" applyFill="1" applyBorder="1" applyAlignment="1" applyProtection="1">
      <alignment horizontal="center" vertical="top" wrapText="1"/>
    </xf>
    <xf numFmtId="0" fontId="7" fillId="3" borderId="2" xfId="0" applyFont="1" applyFill="1" applyBorder="1" applyAlignment="1" applyProtection="1">
      <alignment horizontal="center" vertical="top" wrapText="1"/>
    </xf>
    <xf numFmtId="1" fontId="4" fillId="0" borderId="2" xfId="0" applyNumberFormat="1" applyFont="1" applyFill="1" applyBorder="1" applyAlignment="1" applyProtection="1">
      <alignment horizontal="center" vertical="top" wrapText="1"/>
    </xf>
    <xf numFmtId="0" fontId="4" fillId="4" borderId="2" xfId="0" applyNumberFormat="1" applyFont="1" applyFill="1" applyBorder="1" applyAlignment="1" applyProtection="1">
      <alignment horizontal="center" vertical="top" wrapText="1"/>
    </xf>
    <xf numFmtId="0" fontId="8" fillId="0" borderId="2" xfId="0" applyFont="1" applyFill="1" applyBorder="1" applyAlignment="1" applyProtection="1">
      <alignment horizontal="center" vertical="top" wrapText="1"/>
      <protection locked="0"/>
    </xf>
    <xf numFmtId="9" fontId="4" fillId="0" borderId="2" xfId="5" applyFont="1" applyFill="1" applyBorder="1" applyAlignment="1" applyProtection="1">
      <alignment horizontal="center" vertical="top" wrapText="1"/>
    </xf>
    <xf numFmtId="0" fontId="8" fillId="0" borderId="0" xfId="0" applyFont="1" applyFill="1" applyBorder="1" applyAlignment="1" applyProtection="1">
      <alignment vertical="top" wrapText="1"/>
    </xf>
    <xf numFmtId="0" fontId="8" fillId="0" borderId="0" xfId="0" applyFont="1" applyFill="1" applyBorder="1" applyAlignment="1" applyProtection="1">
      <alignment horizontal="center" vertical="top" wrapText="1"/>
    </xf>
    <xf numFmtId="0" fontId="8" fillId="0" borderId="0" xfId="0" applyFont="1" applyFill="1" applyBorder="1" applyAlignment="1" applyProtection="1">
      <alignment horizontal="left" vertical="top" wrapText="1"/>
    </xf>
    <xf numFmtId="9" fontId="4" fillId="4" borderId="2" xfId="5" applyFont="1" applyFill="1" applyBorder="1" applyAlignment="1" applyProtection="1">
      <alignment horizontal="center" vertical="top" wrapText="1"/>
    </xf>
    <xf numFmtId="49" fontId="4" fillId="4" borderId="2" xfId="0" applyNumberFormat="1" applyFont="1" applyFill="1" applyBorder="1" applyAlignment="1" applyProtection="1">
      <alignment horizontal="center" vertical="top" wrapText="1"/>
    </xf>
    <xf numFmtId="0" fontId="7" fillId="4" borderId="2" xfId="0" applyFont="1" applyFill="1" applyBorder="1" applyAlignment="1" applyProtection="1">
      <alignment horizontal="center" vertical="top" wrapText="1"/>
    </xf>
    <xf numFmtId="0" fontId="4" fillId="0" borderId="2" xfId="0" applyNumberFormat="1" applyFont="1" applyFill="1" applyBorder="1" applyAlignment="1" applyProtection="1">
      <alignment horizontal="center" vertical="top" wrapText="1"/>
    </xf>
    <xf numFmtId="0" fontId="6" fillId="3" borderId="2" xfId="0" applyFont="1" applyFill="1" applyBorder="1" applyAlignment="1" applyProtection="1">
      <alignment horizontal="center" vertical="top" wrapText="1"/>
      <protection locked="0"/>
    </xf>
    <xf numFmtId="3" fontId="4" fillId="4" borderId="2" xfId="0" applyNumberFormat="1" applyFont="1" applyFill="1" applyBorder="1" applyAlignment="1" applyProtection="1">
      <alignment horizontal="center" vertical="top" wrapText="1"/>
    </xf>
    <xf numFmtId="0" fontId="7" fillId="3" borderId="2" xfId="4" applyFont="1" applyFill="1" applyBorder="1" applyAlignment="1" applyProtection="1">
      <alignment horizontal="center" vertical="top" wrapText="1"/>
    </xf>
    <xf numFmtId="0" fontId="11" fillId="4" borderId="2" xfId="0" applyFont="1" applyFill="1" applyBorder="1" applyAlignment="1" applyProtection="1">
      <alignment horizontal="center" vertical="top" wrapText="1"/>
    </xf>
    <xf numFmtId="0" fontId="4" fillId="0" borderId="2" xfId="0" applyFont="1" applyFill="1" applyBorder="1" applyAlignment="1">
      <alignment horizontal="center" vertical="top"/>
    </xf>
    <xf numFmtId="9" fontId="4" fillId="0" borderId="2" xfId="5"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wrapText="1"/>
    </xf>
    <xf numFmtId="0" fontId="7" fillId="0" borderId="0" xfId="0"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4" fillId="0" borderId="0" xfId="0" applyFont="1" applyFill="1" applyAlignment="1" applyProtection="1">
      <alignment horizontal="center" vertical="center"/>
    </xf>
    <xf numFmtId="0" fontId="7" fillId="0" borderId="0" xfId="0" applyFont="1" applyFill="1" applyBorder="1" applyAlignment="1" applyProtection="1">
      <alignment horizontal="center" vertical="center" wrapText="1"/>
    </xf>
    <xf numFmtId="49" fontId="7" fillId="3" borderId="2" xfId="0" applyNumberFormat="1" applyFont="1" applyFill="1" applyBorder="1" applyAlignment="1" applyProtection="1">
      <alignment horizontal="center" vertical="top" wrapText="1"/>
    </xf>
    <xf numFmtId="0" fontId="4" fillId="0" borderId="0" xfId="0" applyFont="1" applyFill="1" applyAlignment="1" applyProtection="1">
      <alignment horizontal="center" vertical="top" wrapText="1"/>
    </xf>
    <xf numFmtId="49" fontId="8" fillId="0" borderId="0" xfId="0" applyNumberFormat="1" applyFont="1" applyFill="1" applyBorder="1" applyAlignment="1" applyProtection="1">
      <alignment horizontal="center" vertical="top" wrapText="1"/>
    </xf>
    <xf numFmtId="0" fontId="7" fillId="3" borderId="4" xfId="4" applyFont="1" applyFill="1" applyBorder="1" applyAlignment="1" applyProtection="1">
      <alignment horizontal="center" vertical="top" wrapText="1"/>
    </xf>
    <xf numFmtId="0" fontId="7" fillId="3" borderId="4" xfId="0" applyFont="1" applyFill="1" applyBorder="1" applyAlignment="1" applyProtection="1">
      <alignment horizontal="center" vertical="top" wrapText="1"/>
    </xf>
    <xf numFmtId="0" fontId="6" fillId="3" borderId="4" xfId="0" applyFont="1" applyFill="1" applyBorder="1" applyAlignment="1" applyProtection="1">
      <alignment horizontal="center" vertical="top" wrapText="1"/>
      <protection locked="0"/>
    </xf>
    <xf numFmtId="9" fontId="11" fillId="4" borderId="2" xfId="5" applyFont="1" applyFill="1" applyBorder="1" applyAlignment="1" applyProtection="1">
      <alignment horizontal="center" vertical="top" wrapText="1"/>
    </xf>
    <xf numFmtId="9" fontId="4" fillId="0" borderId="5" xfId="5" applyFont="1" applyFill="1" applyBorder="1" applyAlignment="1" applyProtection="1">
      <alignment horizontal="center" vertical="top" wrapText="1"/>
    </xf>
    <xf numFmtId="9" fontId="7" fillId="0" borderId="2" xfId="5" applyFont="1" applyFill="1" applyBorder="1" applyAlignment="1" applyProtection="1">
      <alignment horizontal="center" vertical="top" wrapText="1"/>
    </xf>
    <xf numFmtId="0" fontId="10" fillId="0" borderId="2" xfId="0" applyFont="1" applyFill="1" applyBorder="1" applyAlignment="1">
      <alignment horizontal="center" vertical="top" wrapText="1"/>
    </xf>
    <xf numFmtId="9" fontId="10" fillId="0" borderId="2" xfId="0" applyNumberFormat="1" applyFont="1" applyFill="1" applyBorder="1" applyAlignment="1">
      <alignment horizontal="center" vertical="top" wrapText="1"/>
    </xf>
    <xf numFmtId="9" fontId="4" fillId="0" borderId="7" xfId="0" applyNumberFormat="1" applyFont="1" applyFill="1" applyBorder="1" applyAlignment="1" applyProtection="1">
      <alignment horizontal="center" vertical="top" wrapText="1"/>
    </xf>
    <xf numFmtId="9" fontId="4" fillId="0" borderId="7" xfId="5" applyFont="1" applyFill="1" applyBorder="1" applyAlignment="1" applyProtection="1">
      <alignment horizontal="center" vertical="top" wrapText="1"/>
    </xf>
    <xf numFmtId="0" fontId="8" fillId="0" borderId="7" xfId="0" applyFont="1" applyFill="1" applyBorder="1" applyAlignment="1" applyProtection="1">
      <alignment horizontal="center" vertical="top" wrapText="1"/>
      <protection locked="0"/>
    </xf>
    <xf numFmtId="0" fontId="4" fillId="0" borderId="7" xfId="0" applyFont="1" applyFill="1" applyBorder="1" applyAlignment="1" applyProtection="1">
      <alignment horizontal="center" vertical="top" wrapText="1"/>
    </xf>
    <xf numFmtId="0" fontId="7" fillId="3" borderId="2" xfId="4" applyFont="1" applyFill="1" applyBorder="1" applyAlignment="1" applyProtection="1">
      <alignment horizontal="justify" vertical="top" wrapText="1"/>
    </xf>
    <xf numFmtId="49" fontId="4" fillId="4" borderId="2" xfId="0" applyNumberFormat="1" applyFont="1" applyFill="1" applyBorder="1" applyAlignment="1" applyProtection="1">
      <alignment horizontal="justify" vertical="top" wrapText="1"/>
    </xf>
    <xf numFmtId="49" fontId="4" fillId="0" borderId="2" xfId="0" applyNumberFormat="1" applyFont="1" applyFill="1" applyBorder="1" applyAlignment="1" applyProtection="1">
      <alignment horizontal="justify" vertical="top" wrapText="1"/>
    </xf>
    <xf numFmtId="0" fontId="4" fillId="0" borderId="2" xfId="0" applyFont="1" applyFill="1" applyBorder="1" applyAlignment="1" applyProtection="1">
      <alignment horizontal="justify" vertical="top" wrapText="1"/>
    </xf>
    <xf numFmtId="0" fontId="4" fillId="0" borderId="2" xfId="0" applyFont="1" applyFill="1" applyBorder="1" applyAlignment="1" applyProtection="1">
      <alignment horizontal="justify" vertical="top" wrapText="1"/>
      <protection locked="0"/>
    </xf>
    <xf numFmtId="0" fontId="4" fillId="4" borderId="2" xfId="0" applyFont="1" applyFill="1" applyBorder="1" applyAlignment="1" applyProtection="1">
      <alignment horizontal="justify" vertical="top" wrapText="1"/>
    </xf>
    <xf numFmtId="1" fontId="4" fillId="0" borderId="2" xfId="0" applyNumberFormat="1" applyFont="1" applyFill="1" applyBorder="1" applyAlignment="1" applyProtection="1">
      <alignment horizontal="justify" vertical="top" wrapText="1"/>
    </xf>
    <xf numFmtId="0" fontId="4" fillId="0" borderId="2" xfId="0" applyNumberFormat="1" applyFont="1" applyFill="1" applyBorder="1" applyAlignment="1" applyProtection="1">
      <alignment horizontal="justify" vertical="top" wrapText="1"/>
    </xf>
    <xf numFmtId="49" fontId="7" fillId="3" borderId="2" xfId="0" applyNumberFormat="1" applyFont="1" applyFill="1" applyBorder="1" applyAlignment="1" applyProtection="1">
      <alignment horizontal="justify" vertical="top" wrapText="1"/>
    </xf>
    <xf numFmtId="0" fontId="4" fillId="4" borderId="2" xfId="0" applyFont="1" applyFill="1" applyBorder="1" applyAlignment="1" applyProtection="1">
      <alignment horizontal="justify" vertical="top" wrapText="1"/>
      <protection locked="0"/>
    </xf>
    <xf numFmtId="0" fontId="4" fillId="4" borderId="2" xfId="0" applyNumberFormat="1" applyFont="1" applyFill="1" applyBorder="1" applyAlignment="1" applyProtection="1">
      <alignment horizontal="justify" vertical="top" wrapText="1"/>
    </xf>
    <xf numFmtId="0" fontId="10" fillId="4" borderId="2" xfId="0" applyNumberFormat="1" applyFont="1" applyFill="1" applyBorder="1" applyAlignment="1" applyProtection="1">
      <alignment horizontal="justify" vertical="top" wrapText="1"/>
    </xf>
    <xf numFmtId="0" fontId="10" fillId="0" borderId="2" xfId="0" applyNumberFormat="1" applyFont="1" applyFill="1" applyBorder="1" applyAlignment="1" applyProtection="1">
      <alignment horizontal="justify" vertical="top" wrapText="1"/>
    </xf>
    <xf numFmtId="0" fontId="10" fillId="4" borderId="2"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wrapText="1"/>
    </xf>
    <xf numFmtId="0" fontId="4" fillId="3" borderId="2" xfId="0" applyFont="1" applyFill="1" applyBorder="1" applyAlignment="1" applyProtection="1">
      <alignment horizontal="justify" vertical="top" wrapText="1"/>
    </xf>
    <xf numFmtId="0" fontId="4" fillId="3" borderId="2" xfId="4" applyFont="1" applyFill="1" applyBorder="1" applyAlignment="1" applyProtection="1">
      <alignment horizontal="justify" vertical="top" wrapText="1"/>
    </xf>
    <xf numFmtId="0" fontId="4" fillId="0" borderId="0" xfId="0" applyFont="1" applyFill="1" applyAlignment="1" applyProtection="1">
      <alignment horizontal="justify" vertical="top" wrapText="1"/>
    </xf>
    <xf numFmtId="0" fontId="4" fillId="0" borderId="2" xfId="0" applyFont="1" applyBorder="1" applyAlignment="1">
      <alignment horizontal="justify" vertical="top" wrapText="1"/>
    </xf>
    <xf numFmtId="49" fontId="4" fillId="0" borderId="2" xfId="0" applyNumberFormat="1" applyFont="1" applyBorder="1" applyAlignment="1">
      <alignment horizontal="justify" vertical="top" wrapText="1"/>
    </xf>
    <xf numFmtId="0" fontId="4" fillId="0" borderId="0" xfId="0" applyFont="1" applyFill="1" applyAlignment="1" applyProtection="1">
      <alignment horizontal="justify" wrapText="1"/>
    </xf>
    <xf numFmtId="0" fontId="6" fillId="3" borderId="2" xfId="0" applyFont="1" applyFill="1" applyBorder="1" applyAlignment="1" applyProtection="1">
      <alignment horizontal="justify" vertical="top" wrapText="1"/>
      <protection locked="0"/>
    </xf>
    <xf numFmtId="0" fontId="8" fillId="0" borderId="2" xfId="0" applyFont="1" applyFill="1" applyBorder="1" applyAlignment="1" applyProtection="1">
      <alignment horizontal="justify" vertical="top" wrapText="1"/>
      <protection locked="0"/>
    </xf>
    <xf numFmtId="0" fontId="7" fillId="3" borderId="2" xfId="0" applyFont="1" applyFill="1" applyBorder="1" applyAlignment="1" applyProtection="1">
      <alignment horizontal="justify" vertical="top" wrapText="1"/>
    </xf>
    <xf numFmtId="0" fontId="4" fillId="0" borderId="2" xfId="0" applyFont="1" applyFill="1" applyBorder="1" applyAlignment="1">
      <alignment horizontal="justify" vertical="top" wrapText="1"/>
    </xf>
    <xf numFmtId="0" fontId="8" fillId="0" borderId="0" xfId="0" applyFont="1" applyFill="1" applyBorder="1" applyAlignment="1" applyProtection="1">
      <alignment horizontal="justify" vertical="top" wrapText="1"/>
    </xf>
    <xf numFmtId="0" fontId="8" fillId="3" borderId="2" xfId="0" applyFont="1" applyFill="1" applyBorder="1" applyAlignment="1" applyProtection="1">
      <alignment horizontal="justify" vertical="top" wrapText="1"/>
      <protection locked="0"/>
    </xf>
    <xf numFmtId="0" fontId="4" fillId="4" borderId="7" xfId="0" applyFont="1" applyFill="1" applyBorder="1" applyAlignment="1" applyProtection="1">
      <alignment horizontal="justify" vertical="top" wrapText="1"/>
    </xf>
    <xf numFmtId="0" fontId="4" fillId="0" borderId="7" xfId="0" applyFont="1" applyFill="1" applyBorder="1" applyAlignment="1" applyProtection="1">
      <alignment horizontal="justify" vertical="top" wrapText="1"/>
    </xf>
    <xf numFmtId="0" fontId="4" fillId="0" borderId="7" xfId="4" applyNumberFormat="1" applyFont="1" applyFill="1" applyBorder="1" applyAlignment="1" applyProtection="1">
      <alignment horizontal="justify" vertical="top" wrapText="1"/>
    </xf>
    <xf numFmtId="0" fontId="7" fillId="5" borderId="7" xfId="4" applyFont="1" applyFill="1" applyBorder="1" applyAlignment="1" applyProtection="1">
      <alignment horizontal="justify" vertical="top" wrapText="1"/>
    </xf>
    <xf numFmtId="0" fontId="7" fillId="5" borderId="7" xfId="4" applyFont="1" applyFill="1" applyBorder="1" applyAlignment="1" applyProtection="1">
      <alignment horizontal="center" vertical="top" wrapText="1"/>
    </xf>
    <xf numFmtId="49" fontId="7" fillId="5" borderId="7" xfId="0" applyNumberFormat="1" applyFont="1" applyFill="1" applyBorder="1" applyAlignment="1" applyProtection="1">
      <alignment horizontal="justify" vertical="top" wrapText="1"/>
    </xf>
    <xf numFmtId="49" fontId="7" fillId="5" borderId="7" xfId="0" applyNumberFormat="1" applyFont="1" applyFill="1" applyBorder="1" applyAlignment="1" applyProtection="1">
      <alignment horizontal="center" vertical="top" wrapText="1"/>
    </xf>
    <xf numFmtId="0" fontId="7" fillId="5" borderId="7" xfId="0" applyNumberFormat="1" applyFont="1" applyFill="1" applyBorder="1" applyAlignment="1" applyProtection="1">
      <alignment horizontal="justify" vertical="top" wrapText="1"/>
    </xf>
    <xf numFmtId="0" fontId="7" fillId="5" borderId="7" xfId="0" applyNumberFormat="1" applyFont="1" applyFill="1" applyBorder="1" applyAlignment="1" applyProtection="1">
      <alignment horizontal="center" vertical="top" wrapText="1"/>
    </xf>
    <xf numFmtId="49" fontId="7" fillId="5" borderId="7" xfId="2" applyNumberFormat="1" applyFont="1" applyFill="1" applyBorder="1" applyAlignment="1" applyProtection="1">
      <alignment horizontal="justify" vertical="top" wrapText="1"/>
    </xf>
    <xf numFmtId="49" fontId="7" fillId="5" borderId="7" xfId="2" applyNumberFormat="1" applyFont="1" applyFill="1" applyBorder="1" applyAlignment="1" applyProtection="1">
      <alignment horizontal="center" vertical="top" wrapText="1"/>
    </xf>
    <xf numFmtId="49" fontId="7" fillId="3" borderId="7" xfId="0" applyNumberFormat="1" applyFont="1" applyFill="1" applyBorder="1" applyAlignment="1" applyProtection="1">
      <alignment horizontal="justify" vertical="top" wrapText="1"/>
    </xf>
    <xf numFmtId="9" fontId="7" fillId="0" borderId="7" xfId="5" applyFont="1" applyFill="1" applyBorder="1" applyAlignment="1" applyProtection="1">
      <alignment horizontal="center" vertical="top" wrapText="1"/>
    </xf>
    <xf numFmtId="0" fontId="7" fillId="3" borderId="7" xfId="4" applyNumberFormat="1" applyFont="1" applyFill="1" applyBorder="1" applyAlignment="1" applyProtection="1">
      <alignment horizontal="center" vertical="top" wrapText="1"/>
    </xf>
    <xf numFmtId="0" fontId="7" fillId="3" borderId="7" xfId="0" applyFont="1" applyFill="1" applyBorder="1" applyAlignment="1" applyProtection="1">
      <alignment horizontal="center" vertical="top" wrapText="1"/>
    </xf>
    <xf numFmtId="0" fontId="7" fillId="3" borderId="7" xfId="0" applyNumberFormat="1" applyFont="1" applyFill="1" applyBorder="1" applyAlignment="1" applyProtection="1">
      <alignment horizontal="justify" vertical="top" wrapText="1"/>
    </xf>
    <xf numFmtId="0" fontId="4" fillId="3" borderId="7" xfId="0" applyFont="1" applyFill="1" applyBorder="1" applyAlignment="1" applyProtection="1">
      <alignment horizontal="justify" vertical="top" wrapText="1"/>
    </xf>
    <xf numFmtId="0" fontId="4" fillId="5" borderId="7" xfId="0" applyFont="1" applyFill="1" applyBorder="1" applyAlignment="1" applyProtection="1">
      <alignment horizontal="justify" vertical="top" wrapText="1"/>
    </xf>
    <xf numFmtId="0" fontId="4" fillId="0" borderId="7" xfId="0" applyFont="1" applyFill="1" applyBorder="1" applyAlignment="1" applyProtection="1">
      <alignment horizontal="center" vertical="top" wrapText="1"/>
      <protection locked="0"/>
    </xf>
    <xf numFmtId="0" fontId="4" fillId="0" borderId="7" xfId="0" applyNumberFormat="1" applyFont="1" applyFill="1" applyBorder="1" applyAlignment="1" applyProtection="1">
      <alignment horizontal="justify" vertical="top" wrapText="1"/>
    </xf>
    <xf numFmtId="0" fontId="4" fillId="4" borderId="7" xfId="0" applyNumberFormat="1" applyFont="1" applyFill="1" applyBorder="1" applyAlignment="1" applyProtection="1">
      <alignment horizontal="justify" vertical="top" wrapText="1"/>
    </xf>
    <xf numFmtId="9" fontId="4" fillId="4" borderId="7" xfId="0" applyNumberFormat="1" applyFont="1" applyFill="1" applyBorder="1" applyAlignment="1" applyProtection="1">
      <alignment horizontal="center" vertical="top" wrapText="1"/>
    </xf>
    <xf numFmtId="0" fontId="4" fillId="4" borderId="7" xfId="0" applyFont="1" applyFill="1" applyBorder="1" applyAlignment="1" applyProtection="1">
      <alignment horizontal="center" vertical="top" wrapText="1"/>
    </xf>
    <xf numFmtId="1" fontId="4" fillId="0" borderId="7" xfId="0" applyNumberFormat="1" applyFont="1" applyFill="1" applyBorder="1" applyAlignment="1" applyProtection="1">
      <alignment horizontal="center" vertical="center"/>
    </xf>
    <xf numFmtId="1" fontId="4" fillId="0" borderId="7" xfId="0" applyNumberFormat="1" applyFont="1" applyFill="1" applyBorder="1" applyAlignment="1" applyProtection="1">
      <alignment horizontal="center" vertical="center" wrapText="1"/>
    </xf>
    <xf numFmtId="9" fontId="4" fillId="4" borderId="7" xfId="5" applyFont="1" applyFill="1" applyBorder="1" applyAlignment="1" applyProtection="1">
      <alignment horizontal="center" vertical="top" wrapText="1"/>
    </xf>
    <xf numFmtId="1" fontId="4" fillId="0" borderId="7" xfId="0" applyNumberFormat="1" applyFont="1" applyFill="1" applyBorder="1" applyAlignment="1" applyProtection="1">
      <alignment horizontal="center" vertical="top"/>
    </xf>
    <xf numFmtId="1" fontId="4" fillId="0" borderId="7" xfId="0" applyNumberFormat="1" applyFont="1" applyFill="1" applyBorder="1" applyAlignment="1" applyProtection="1">
      <alignment horizontal="center" vertical="top" wrapText="1"/>
    </xf>
    <xf numFmtId="9" fontId="10" fillId="4" borderId="7" xfId="0" applyNumberFormat="1" applyFont="1" applyFill="1" applyBorder="1" applyAlignment="1" applyProtection="1">
      <alignment horizontal="center" vertical="top" wrapText="1"/>
    </xf>
    <xf numFmtId="1" fontId="4" fillId="0" borderId="7" xfId="0" applyNumberFormat="1" applyFont="1" applyFill="1" applyBorder="1" applyAlignment="1" applyProtection="1">
      <alignment horizontal="justify" vertical="top" wrapText="1"/>
    </xf>
    <xf numFmtId="49" fontId="4" fillId="4" borderId="7" xfId="0" applyNumberFormat="1" applyFont="1" applyFill="1" applyBorder="1" applyAlignment="1" applyProtection="1">
      <alignment horizontal="center" vertical="top" wrapText="1"/>
    </xf>
    <xf numFmtId="9" fontId="4" fillId="0" borderId="7" xfId="5" applyFont="1" applyFill="1" applyBorder="1" applyAlignment="1" applyProtection="1">
      <alignment horizontal="right" vertical="top" wrapText="1"/>
      <protection locked="0"/>
    </xf>
    <xf numFmtId="1" fontId="11" fillId="0" borderId="7" xfId="0" applyNumberFormat="1" applyFont="1" applyFill="1" applyBorder="1" applyAlignment="1" applyProtection="1">
      <alignment horizontal="left" vertical="top" wrapText="1"/>
    </xf>
    <xf numFmtId="1" fontId="10" fillId="0" borderId="7" xfId="0" applyNumberFormat="1" applyFont="1" applyFill="1" applyBorder="1" applyAlignment="1" applyProtection="1">
      <alignment horizontal="center" vertical="top" wrapText="1"/>
    </xf>
    <xf numFmtId="1" fontId="7" fillId="3" borderId="7" xfId="0" applyNumberFormat="1" applyFont="1" applyFill="1" applyBorder="1" applyAlignment="1" applyProtection="1">
      <alignment horizontal="center" vertical="top" wrapText="1"/>
    </xf>
    <xf numFmtId="49" fontId="7" fillId="3" borderId="7" xfId="0" applyNumberFormat="1" applyFont="1" applyFill="1" applyBorder="1" applyAlignment="1" applyProtection="1">
      <alignment horizontal="center" vertical="top" wrapText="1"/>
    </xf>
    <xf numFmtId="9" fontId="10" fillId="0" borderId="7" xfId="0" applyNumberFormat="1" applyFont="1" applyFill="1" applyBorder="1" applyAlignment="1" applyProtection="1">
      <alignment horizontal="center" vertical="top" wrapText="1"/>
    </xf>
    <xf numFmtId="0" fontId="7" fillId="5" borderId="7" xfId="0" applyFont="1" applyFill="1" applyBorder="1" applyAlignment="1" applyProtection="1">
      <alignment horizontal="center" vertical="top" wrapText="1"/>
    </xf>
    <xf numFmtId="9" fontId="4" fillId="0" borderId="7" xfId="5" applyFont="1" applyFill="1" applyBorder="1" applyAlignment="1" applyProtection="1">
      <alignment horizontal="center" vertical="center" wrapText="1"/>
    </xf>
    <xf numFmtId="0" fontId="4" fillId="4" borderId="7" xfId="0" applyFont="1" applyFill="1" applyBorder="1" applyAlignment="1" applyProtection="1">
      <alignment horizontal="center" vertical="top" wrapText="1"/>
      <protection locked="0"/>
    </xf>
    <xf numFmtId="0" fontId="4" fillId="4" borderId="7" xfId="4" applyNumberFormat="1" applyFont="1" applyFill="1" applyBorder="1" applyAlignment="1" applyProtection="1">
      <alignment horizontal="justify" vertical="top" wrapText="1"/>
    </xf>
    <xf numFmtId="0" fontId="4" fillId="0" borderId="7" xfId="0" applyFont="1" applyFill="1" applyBorder="1" applyAlignment="1">
      <alignment horizontal="center" vertical="top" wrapText="1"/>
    </xf>
    <xf numFmtId="9" fontId="4" fillId="0" borderId="7" xfId="0" applyNumberFormat="1" applyFont="1" applyFill="1" applyBorder="1" applyAlignment="1">
      <alignment horizontal="center" vertical="top" wrapText="1"/>
    </xf>
    <xf numFmtId="9" fontId="4" fillId="4" borderId="7" xfId="0" applyNumberFormat="1" applyFont="1" applyFill="1" applyBorder="1" applyAlignment="1" applyProtection="1">
      <alignment horizontal="justify" vertical="top" wrapText="1"/>
    </xf>
    <xf numFmtId="9" fontId="10" fillId="0" borderId="7" xfId="0" applyNumberFormat="1" applyFont="1" applyFill="1" applyBorder="1" applyAlignment="1" applyProtection="1">
      <alignment horizontal="justify" vertical="top" wrapText="1"/>
    </xf>
    <xf numFmtId="9" fontId="4" fillId="0" borderId="7" xfId="5" applyFont="1" applyFill="1" applyBorder="1" applyAlignment="1">
      <alignment horizontal="center" vertical="top" wrapText="1"/>
    </xf>
    <xf numFmtId="1" fontId="10" fillId="0" borderId="7" xfId="0" applyNumberFormat="1" applyFont="1" applyFill="1" applyBorder="1" applyAlignment="1" applyProtection="1">
      <alignment horizontal="center" vertical="top"/>
    </xf>
    <xf numFmtId="0" fontId="4" fillId="0" borderId="7" xfId="4" applyNumberFormat="1" applyFont="1" applyFill="1" applyBorder="1" applyAlignment="1" applyProtection="1">
      <alignment horizontal="center" vertical="top" wrapText="1"/>
    </xf>
    <xf numFmtId="9" fontId="4" fillId="0" borderId="7" xfId="4" applyNumberFormat="1" applyFont="1" applyFill="1" applyBorder="1" applyAlignment="1" applyProtection="1">
      <alignment horizontal="center" vertical="top" wrapText="1"/>
    </xf>
    <xf numFmtId="49" fontId="4" fillId="4" borderId="7" xfId="0" applyNumberFormat="1" applyFont="1" applyFill="1" applyBorder="1" applyAlignment="1" applyProtection="1">
      <alignment horizontal="justify" vertical="top" wrapText="1"/>
    </xf>
    <xf numFmtId="49" fontId="10" fillId="4" borderId="7" xfId="0" applyNumberFormat="1" applyFont="1" applyFill="1" applyBorder="1" applyAlignment="1" applyProtection="1">
      <alignment horizontal="justify" vertical="top" wrapText="1"/>
    </xf>
    <xf numFmtId="0" fontId="10" fillId="4" borderId="7" xfId="0" applyFont="1" applyFill="1" applyBorder="1" applyAlignment="1" applyProtection="1">
      <alignment horizontal="center" vertical="top" wrapText="1"/>
    </xf>
    <xf numFmtId="0" fontId="10" fillId="0" borderId="7" xfId="0" applyFont="1" applyFill="1" applyBorder="1" applyAlignment="1" applyProtection="1">
      <alignment horizontal="center" vertical="top" wrapText="1"/>
    </xf>
    <xf numFmtId="1" fontId="8" fillId="0" borderId="7" xfId="0" applyNumberFormat="1" applyFont="1" applyFill="1" applyBorder="1" applyAlignment="1" applyProtection="1">
      <alignment horizontal="center" vertical="top" wrapText="1"/>
      <protection locked="0"/>
    </xf>
    <xf numFmtId="9" fontId="4" fillId="4" borderId="7" xfId="0" applyNumberFormat="1" applyFont="1" applyFill="1" applyBorder="1" applyAlignment="1" applyProtection="1">
      <alignment horizontal="left" vertical="top" wrapText="1"/>
    </xf>
    <xf numFmtId="9" fontId="4" fillId="4" borderId="7" xfId="5" applyFont="1" applyFill="1" applyBorder="1" applyAlignment="1" applyProtection="1">
      <alignment horizontal="center" vertical="center" wrapText="1"/>
    </xf>
    <xf numFmtId="49" fontId="4" fillId="0" borderId="7" xfId="2" applyNumberFormat="1" applyFont="1" applyFill="1" applyBorder="1" applyAlignment="1" applyProtection="1">
      <alignment horizontal="justify" vertical="top" wrapText="1"/>
    </xf>
    <xf numFmtId="49" fontId="4" fillId="0" borderId="7" xfId="2" applyNumberFormat="1" applyFont="1" applyFill="1" applyBorder="1" applyAlignment="1" applyProtection="1">
      <alignment horizontal="center" vertical="top" wrapText="1"/>
    </xf>
    <xf numFmtId="9" fontId="4" fillId="0" borderId="7" xfId="2" applyNumberFormat="1" applyFont="1" applyFill="1" applyBorder="1" applyAlignment="1" applyProtection="1">
      <alignment horizontal="center" vertical="top" wrapText="1"/>
    </xf>
    <xf numFmtId="0" fontId="4" fillId="4" borderId="7" xfId="0" applyFont="1" applyFill="1" applyBorder="1" applyAlignment="1" applyProtection="1">
      <alignment horizontal="left" vertical="top" wrapText="1"/>
    </xf>
    <xf numFmtId="0" fontId="10" fillId="0" borderId="7" xfId="0" applyNumberFormat="1" applyFont="1" applyFill="1" applyBorder="1" applyAlignment="1" applyProtection="1">
      <alignment horizontal="justify" vertical="top" wrapText="1"/>
    </xf>
    <xf numFmtId="0" fontId="4" fillId="0" borderId="7" xfId="0" applyFont="1" applyFill="1" applyBorder="1" applyAlignment="1" applyProtection="1">
      <alignment horizontal="left" vertical="top" wrapText="1"/>
    </xf>
    <xf numFmtId="9" fontId="7" fillId="0" borderId="7" xfId="5"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0" borderId="7" xfId="0" applyFont="1" applyFill="1" applyBorder="1" applyAlignment="1" applyProtection="1">
      <alignment horizontal="justify" vertical="top" wrapText="1"/>
      <protection locked="0"/>
    </xf>
    <xf numFmtId="0" fontId="7" fillId="0" borderId="7" xfId="0" applyFont="1" applyFill="1" applyBorder="1" applyAlignment="1" applyProtection="1">
      <alignment horizontal="left" vertical="top" wrapText="1"/>
    </xf>
    <xf numFmtId="9" fontId="4" fillId="0" borderId="0" xfId="5" applyFont="1" applyFill="1" applyAlignment="1" applyProtection="1">
      <alignment horizontal="center" vertical="top" wrapText="1"/>
    </xf>
    <xf numFmtId="9" fontId="4" fillId="0" borderId="7" xfId="5" applyFont="1" applyBorder="1" applyAlignment="1">
      <alignment horizontal="center" vertical="top" wrapText="1"/>
    </xf>
    <xf numFmtId="0" fontId="4" fillId="0" borderId="7" xfId="0" applyFont="1" applyFill="1" applyBorder="1" applyAlignment="1" applyProtection="1">
      <alignment vertical="top" wrapText="1"/>
    </xf>
    <xf numFmtId="0" fontId="4" fillId="0" borderId="7" xfId="0" applyFont="1" applyFill="1" applyBorder="1" applyAlignment="1">
      <alignment horizontal="left" vertical="top" wrapText="1"/>
    </xf>
    <xf numFmtId="49" fontId="4" fillId="4" borderId="3" xfId="0" applyNumberFormat="1" applyFont="1" applyFill="1" applyBorder="1" applyAlignment="1" applyProtection="1">
      <alignment horizontal="center" vertical="top" wrapText="1"/>
    </xf>
    <xf numFmtId="0" fontId="7" fillId="0" borderId="7" xfId="0" applyFont="1" applyFill="1" applyBorder="1" applyAlignment="1" applyProtection="1">
      <alignment horizontal="justify" vertical="top" wrapText="1"/>
    </xf>
    <xf numFmtId="0" fontId="4" fillId="0" borderId="7" xfId="0" applyFont="1" applyFill="1" applyBorder="1" applyAlignment="1">
      <alignment horizontal="justify" vertical="top" wrapText="1"/>
    </xf>
    <xf numFmtId="0" fontId="4" fillId="0" borderId="7" xfId="0" applyFont="1" applyBorder="1" applyAlignment="1">
      <alignment horizontal="justify" vertical="top" wrapText="1"/>
    </xf>
    <xf numFmtId="0" fontId="7" fillId="0" borderId="7" xfId="0" applyFont="1" applyFill="1" applyBorder="1" applyAlignment="1" applyProtection="1">
      <alignment horizontal="justify" wrapText="1"/>
    </xf>
    <xf numFmtId="0" fontId="4" fillId="0" borderId="7" xfId="0" applyFont="1" applyFill="1" applyBorder="1" applyAlignment="1" applyProtection="1">
      <alignment horizontal="justify" wrapText="1"/>
    </xf>
    <xf numFmtId="0" fontId="4" fillId="0" borderId="6" xfId="0" applyFont="1" applyFill="1" applyBorder="1" applyAlignment="1" applyProtection="1">
      <alignment horizontal="justify" vertical="top" wrapText="1"/>
    </xf>
    <xf numFmtId="0" fontId="7" fillId="0" borderId="7" xfId="0" applyNumberFormat="1" applyFont="1" applyFill="1" applyBorder="1" applyAlignment="1" applyProtection="1">
      <alignment horizontal="justify" vertical="top" wrapText="1"/>
    </xf>
    <xf numFmtId="49" fontId="4" fillId="4" borderId="3" xfId="0" applyNumberFormat="1" applyFont="1" applyFill="1" applyBorder="1" applyAlignment="1" applyProtection="1">
      <alignment horizontal="justify" vertical="top" wrapText="1"/>
    </xf>
    <xf numFmtId="49" fontId="14" fillId="4" borderId="7" xfId="0" applyNumberFormat="1" applyFont="1" applyFill="1" applyBorder="1" applyAlignment="1" applyProtection="1">
      <alignment horizontal="justify" vertical="top" wrapText="1"/>
    </xf>
    <xf numFmtId="0" fontId="8" fillId="0" borderId="7" xfId="0" applyFont="1" applyBorder="1" applyAlignment="1">
      <alignment horizontal="justify" vertical="top" wrapText="1"/>
    </xf>
    <xf numFmtId="0" fontId="4" fillId="4" borderId="4" xfId="0" applyFont="1" applyFill="1" applyBorder="1" applyAlignment="1" applyProtection="1">
      <alignment horizontal="justify" vertical="top" wrapText="1"/>
    </xf>
    <xf numFmtId="9" fontId="5" fillId="0" borderId="7" xfId="5" applyFill="1" applyBorder="1" applyAlignment="1" applyProtection="1">
      <alignment horizontal="center" vertical="top" wrapText="1"/>
    </xf>
    <xf numFmtId="9" fontId="7" fillId="6" borderId="4" xfId="5" applyFont="1" applyFill="1" applyBorder="1" applyAlignment="1" applyProtection="1">
      <alignment horizontal="center" vertical="top" wrapText="1"/>
    </xf>
    <xf numFmtId="9" fontId="7" fillId="6" borderId="8" xfId="5" applyFont="1" applyFill="1" applyBorder="1" applyAlignment="1" applyProtection="1">
      <alignment horizontal="center" vertical="top" wrapText="1"/>
    </xf>
    <xf numFmtId="9" fontId="7" fillId="6" borderId="6" xfId="5" applyFont="1" applyFill="1" applyBorder="1" applyAlignment="1" applyProtection="1">
      <alignment horizontal="center" vertical="top" wrapText="1"/>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6" borderId="4" xfId="0" applyFont="1" applyFill="1" applyBorder="1" applyAlignment="1" applyProtection="1">
      <alignment horizontal="center" vertical="top" wrapText="1"/>
    </xf>
    <xf numFmtId="0" fontId="7" fillId="6" borderId="8" xfId="0" applyFont="1" applyFill="1" applyBorder="1" applyAlignment="1" applyProtection="1">
      <alignment horizontal="center" vertical="top" wrapText="1"/>
    </xf>
    <xf numFmtId="0" fontId="7" fillId="6" borderId="6" xfId="0" applyFont="1" applyFill="1" applyBorder="1" applyAlignment="1" applyProtection="1">
      <alignment horizontal="center" vertical="top" wrapText="1"/>
    </xf>
    <xf numFmtId="0" fontId="7" fillId="0" borderId="4"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6" borderId="4" xfId="0" applyFont="1" applyFill="1" applyBorder="1" applyAlignment="1" applyProtection="1">
      <alignment horizontal="justify" vertical="top" wrapText="1"/>
    </xf>
    <xf numFmtId="0" fontId="7" fillId="6" borderId="8" xfId="0" applyFont="1" applyFill="1" applyBorder="1" applyAlignment="1" applyProtection="1">
      <alignment horizontal="justify" vertical="top" wrapText="1"/>
    </xf>
    <xf numFmtId="0" fontId="7" fillId="6" borderId="6" xfId="0" applyFont="1" applyFill="1" applyBorder="1" applyAlignment="1" applyProtection="1">
      <alignment horizontal="justify" vertical="top" wrapText="1"/>
    </xf>
    <xf numFmtId="0" fontId="7" fillId="0" borderId="2"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6" borderId="7" xfId="0" applyFont="1" applyFill="1" applyBorder="1" applyAlignment="1" applyProtection="1">
      <alignment horizontal="center" vertical="center" wrapText="1"/>
    </xf>
    <xf numFmtId="9" fontId="7" fillId="6" borderId="7" xfId="5" applyFont="1" applyFill="1" applyBorder="1" applyAlignment="1" applyProtection="1">
      <alignment horizontal="center" vertical="top" wrapText="1"/>
    </xf>
  </cellXfs>
  <cellStyles count="7">
    <cellStyle name="Neutral" xfId="1" builtinId="28" customBuiltin="1"/>
    <cellStyle name="Normal" xfId="0" builtinId="0"/>
    <cellStyle name="Normal 2 2" xfId="2"/>
    <cellStyle name="Normal 5" xfId="3"/>
    <cellStyle name="Normal_Hoja1" xfId="4"/>
    <cellStyle name="Porcentaje" xfId="5" builtinId="5"/>
    <cellStyle name="Total" xfId="6"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R64"/>
  <sheetViews>
    <sheetView tabSelected="1" view="pageBreakPreview" zoomScaleNormal="100" zoomScaleSheetLayoutView="100" workbookViewId="0">
      <pane ySplit="5" topLeftCell="A12" activePane="bottomLeft" state="frozen"/>
      <selection pane="bottomLeft" activeCell="T12" sqref="T12"/>
    </sheetView>
  </sheetViews>
  <sheetFormatPr baseColWidth="10" defaultColWidth="9.42578125" defaultRowHeight="12" x14ac:dyDescent="0.2"/>
  <cols>
    <col min="1" max="1" width="6.140625" style="35" customWidth="1"/>
    <col min="2" max="2" width="4.140625" style="35" customWidth="1"/>
    <col min="3" max="4" width="4.7109375" style="35" customWidth="1"/>
    <col min="5" max="5" width="40.5703125" style="63" customWidth="1"/>
    <col min="6" max="6" width="13.42578125" style="29" hidden="1" customWidth="1"/>
    <col min="7" max="7" width="5.5703125" style="29" customWidth="1"/>
    <col min="8" max="9" width="6" style="29" customWidth="1"/>
    <col min="10" max="10" width="5.5703125" style="29" customWidth="1"/>
    <col min="11" max="11" width="14" style="29" customWidth="1"/>
    <col min="12" max="12" width="13.42578125" style="29" hidden="1" customWidth="1"/>
    <col min="13" max="14" width="10.5703125" style="35" hidden="1" customWidth="1"/>
    <col min="15" max="15" width="10.5703125" style="35" customWidth="1"/>
    <col min="16" max="16" width="33.42578125" style="66" customWidth="1"/>
    <col min="17" max="17" width="26.5703125" style="66" customWidth="1"/>
    <col min="18" max="18" width="19.85546875" style="69" customWidth="1"/>
    <col min="19" max="16384" width="9.42578125" style="4"/>
  </cols>
  <sheetData>
    <row r="1" spans="1:18" s="31" customFormat="1" ht="12" customHeight="1" x14ac:dyDescent="0.2">
      <c r="A1" s="163" t="s">
        <v>47</v>
      </c>
      <c r="B1" s="163"/>
      <c r="C1" s="163"/>
      <c r="D1" s="163"/>
      <c r="E1" s="163"/>
      <c r="F1" s="163"/>
      <c r="G1" s="163"/>
      <c r="H1" s="163"/>
      <c r="I1" s="163"/>
      <c r="J1" s="163"/>
      <c r="K1" s="163"/>
      <c r="L1" s="163"/>
      <c r="M1" s="163"/>
      <c r="N1" s="163"/>
      <c r="O1" s="163"/>
      <c r="P1" s="163"/>
      <c r="Q1" s="163"/>
      <c r="R1" s="163"/>
    </row>
    <row r="2" spans="1:18" s="30" customFormat="1" ht="12" customHeight="1" x14ac:dyDescent="0.2">
      <c r="A2" s="164" t="s">
        <v>387</v>
      </c>
      <c r="B2" s="164"/>
      <c r="C2" s="164"/>
      <c r="D2" s="164"/>
      <c r="E2" s="164"/>
      <c r="F2" s="164"/>
      <c r="G2" s="164"/>
      <c r="H2" s="164"/>
      <c r="I2" s="164"/>
      <c r="J2" s="164"/>
      <c r="K2" s="164"/>
      <c r="L2" s="164"/>
      <c r="M2" s="164"/>
      <c r="N2" s="164"/>
      <c r="O2" s="164"/>
      <c r="P2" s="164"/>
      <c r="Q2" s="164"/>
      <c r="R2" s="164"/>
    </row>
    <row r="3" spans="1:18" s="30" customFormat="1" x14ac:dyDescent="0.2">
      <c r="A3" s="165" t="s">
        <v>619</v>
      </c>
      <c r="B3" s="165"/>
      <c r="C3" s="165"/>
      <c r="D3" s="165"/>
      <c r="E3" s="165"/>
      <c r="F3" s="165"/>
      <c r="G3" s="165"/>
      <c r="H3" s="165"/>
      <c r="I3" s="165"/>
      <c r="J3" s="165"/>
      <c r="K3" s="165"/>
      <c r="L3" s="165"/>
      <c r="M3" s="165"/>
      <c r="N3" s="165"/>
      <c r="O3" s="165"/>
      <c r="P3" s="165"/>
      <c r="Q3" s="165"/>
      <c r="R3" s="165"/>
    </row>
    <row r="4" spans="1:18" s="30" customFormat="1" ht="26.25" customHeight="1" x14ac:dyDescent="0.2">
      <c r="A4" s="166" t="s">
        <v>53</v>
      </c>
      <c r="B4" s="166" t="s">
        <v>54</v>
      </c>
      <c r="C4" s="166" t="s">
        <v>55</v>
      </c>
      <c r="D4" s="166" t="s">
        <v>56</v>
      </c>
      <c r="E4" s="166" t="s">
        <v>36</v>
      </c>
      <c r="F4" s="166" t="s">
        <v>127</v>
      </c>
      <c r="G4" s="171" t="s">
        <v>345</v>
      </c>
      <c r="H4" s="172"/>
      <c r="I4" s="172"/>
      <c r="J4" s="173"/>
      <c r="K4" s="166" t="s">
        <v>126</v>
      </c>
      <c r="L4" s="166" t="s">
        <v>0</v>
      </c>
      <c r="M4" s="160" t="s">
        <v>386</v>
      </c>
      <c r="N4" s="161"/>
      <c r="O4" s="162"/>
      <c r="P4" s="168" t="s">
        <v>388</v>
      </c>
      <c r="Q4" s="169"/>
      <c r="R4" s="170"/>
    </row>
    <row r="5" spans="1:18" s="30" customFormat="1" ht="36" x14ac:dyDescent="0.2">
      <c r="A5" s="167"/>
      <c r="B5" s="167"/>
      <c r="C5" s="167"/>
      <c r="D5" s="167"/>
      <c r="E5" s="167"/>
      <c r="F5" s="167"/>
      <c r="G5" s="139" t="s">
        <v>1</v>
      </c>
      <c r="H5" s="139" t="s">
        <v>2</v>
      </c>
      <c r="I5" s="139" t="s">
        <v>3</v>
      </c>
      <c r="J5" s="139" t="s">
        <v>4</v>
      </c>
      <c r="K5" s="167"/>
      <c r="L5" s="167"/>
      <c r="M5" s="42" t="s">
        <v>328</v>
      </c>
      <c r="N5" s="42" t="s">
        <v>329</v>
      </c>
      <c r="O5" s="138" t="s">
        <v>412</v>
      </c>
      <c r="P5" s="139" t="s">
        <v>413</v>
      </c>
      <c r="Q5" s="139" t="s">
        <v>330</v>
      </c>
      <c r="R5" s="139" t="s">
        <v>331</v>
      </c>
    </row>
    <row r="6" spans="1:18" s="6" customFormat="1" ht="67.5" customHeight="1" x14ac:dyDescent="0.2">
      <c r="A6" s="11">
        <v>1</v>
      </c>
      <c r="B6" s="11">
        <v>1</v>
      </c>
      <c r="C6" s="11">
        <v>0</v>
      </c>
      <c r="D6" s="11">
        <v>0</v>
      </c>
      <c r="E6" s="49" t="s">
        <v>7</v>
      </c>
      <c r="F6" s="11"/>
      <c r="G6" s="11"/>
      <c r="H6" s="11"/>
      <c r="I6" s="11"/>
      <c r="J6" s="11"/>
      <c r="K6" s="11"/>
      <c r="L6" s="11"/>
      <c r="M6" s="11"/>
      <c r="N6" s="11"/>
      <c r="O6" s="90"/>
      <c r="P6" s="64"/>
      <c r="Q6" s="64"/>
      <c r="R6" s="64"/>
    </row>
    <row r="7" spans="1:18" s="6" customFormat="1" ht="98.25" customHeight="1" x14ac:dyDescent="0.2">
      <c r="A7" s="1">
        <v>1</v>
      </c>
      <c r="B7" s="1">
        <v>1</v>
      </c>
      <c r="C7" s="1">
        <v>8</v>
      </c>
      <c r="D7" s="1">
        <v>6</v>
      </c>
      <c r="E7" s="54" t="s">
        <v>250</v>
      </c>
      <c r="F7" s="2" t="s">
        <v>249</v>
      </c>
      <c r="G7" s="8">
        <v>1</v>
      </c>
      <c r="H7" s="2"/>
      <c r="I7" s="26"/>
      <c r="J7" s="26"/>
      <c r="K7" s="2" t="s">
        <v>232</v>
      </c>
      <c r="L7" s="1"/>
      <c r="M7" s="15">
        <v>0</v>
      </c>
      <c r="N7" s="15">
        <v>0.25</v>
      </c>
      <c r="O7" s="46">
        <v>1</v>
      </c>
      <c r="P7" s="77" t="s">
        <v>593</v>
      </c>
      <c r="Q7" s="52"/>
      <c r="R7" s="52"/>
    </row>
    <row r="8" spans="1:18" s="6" customFormat="1" ht="66" customHeight="1" x14ac:dyDescent="0.2">
      <c r="A8" s="1">
        <v>1</v>
      </c>
      <c r="B8" s="1">
        <v>1</v>
      </c>
      <c r="C8" s="1">
        <v>8</v>
      </c>
      <c r="D8" s="1">
        <v>10</v>
      </c>
      <c r="E8" s="54" t="s">
        <v>251</v>
      </c>
      <c r="F8" s="2" t="s">
        <v>249</v>
      </c>
      <c r="G8" s="8">
        <v>1</v>
      </c>
      <c r="H8" s="2"/>
      <c r="I8" s="26"/>
      <c r="J8" s="26"/>
      <c r="K8" s="2" t="s">
        <v>232</v>
      </c>
      <c r="L8" s="1"/>
      <c r="M8" s="15">
        <v>0</v>
      </c>
      <c r="N8" s="15">
        <v>0.25</v>
      </c>
      <c r="O8" s="46">
        <v>1</v>
      </c>
      <c r="P8" s="77" t="s">
        <v>505</v>
      </c>
      <c r="Q8" s="52"/>
      <c r="R8" s="52"/>
    </row>
    <row r="9" spans="1:18" s="6" customFormat="1" ht="93" customHeight="1" x14ac:dyDescent="0.2">
      <c r="A9" s="1">
        <v>1</v>
      </c>
      <c r="B9" s="1">
        <v>1</v>
      </c>
      <c r="C9" s="1">
        <v>8</v>
      </c>
      <c r="D9" s="1">
        <v>16</v>
      </c>
      <c r="E9" s="54" t="s">
        <v>252</v>
      </c>
      <c r="F9" s="2" t="s">
        <v>249</v>
      </c>
      <c r="G9" s="8">
        <v>1</v>
      </c>
      <c r="H9" s="2"/>
      <c r="I9" s="26"/>
      <c r="J9" s="26"/>
      <c r="K9" s="2" t="s">
        <v>232</v>
      </c>
      <c r="L9" s="1"/>
      <c r="M9" s="15">
        <v>0</v>
      </c>
      <c r="N9" s="15">
        <v>0.8</v>
      </c>
      <c r="O9" s="46">
        <v>1</v>
      </c>
      <c r="P9" s="77" t="s">
        <v>506</v>
      </c>
      <c r="Q9" s="52"/>
      <c r="R9" s="52"/>
    </row>
    <row r="10" spans="1:18" s="6" customFormat="1" ht="261.75" customHeight="1" x14ac:dyDescent="0.2">
      <c r="A10" s="1">
        <v>1</v>
      </c>
      <c r="B10" s="1">
        <v>1</v>
      </c>
      <c r="C10" s="1">
        <v>8</v>
      </c>
      <c r="D10" s="1">
        <v>20</v>
      </c>
      <c r="E10" s="54" t="s">
        <v>253</v>
      </c>
      <c r="F10" s="2" t="s">
        <v>249</v>
      </c>
      <c r="G10" s="8"/>
      <c r="H10" s="8">
        <v>0.5</v>
      </c>
      <c r="I10" s="8">
        <v>0.5</v>
      </c>
      <c r="J10" s="26"/>
      <c r="K10" s="2" t="s">
        <v>254</v>
      </c>
      <c r="L10" s="1"/>
      <c r="M10" s="15">
        <v>0</v>
      </c>
      <c r="N10" s="15">
        <v>0</v>
      </c>
      <c r="O10" s="46">
        <v>0.9</v>
      </c>
      <c r="P10" s="148" t="s">
        <v>620</v>
      </c>
      <c r="Q10" s="77" t="s">
        <v>507</v>
      </c>
      <c r="R10" s="77" t="s">
        <v>508</v>
      </c>
    </row>
    <row r="11" spans="1:18" s="6" customFormat="1" ht="186.75" customHeight="1" x14ac:dyDescent="0.2">
      <c r="A11" s="1">
        <v>1</v>
      </c>
      <c r="B11" s="1">
        <v>1</v>
      </c>
      <c r="C11" s="1">
        <v>11</v>
      </c>
      <c r="D11" s="1">
        <v>0</v>
      </c>
      <c r="E11" s="55" t="s">
        <v>363</v>
      </c>
      <c r="F11" s="2" t="s">
        <v>293</v>
      </c>
      <c r="G11" s="8"/>
      <c r="H11" s="8">
        <v>0.33</v>
      </c>
      <c r="I11" s="8">
        <v>0.33</v>
      </c>
      <c r="J11" s="8">
        <v>0.33</v>
      </c>
      <c r="K11" s="2" t="s">
        <v>294</v>
      </c>
      <c r="L11" s="1" t="s">
        <v>18</v>
      </c>
      <c r="M11" s="15">
        <v>0.05</v>
      </c>
      <c r="N11" s="15">
        <v>0.05</v>
      </c>
      <c r="O11" s="45">
        <v>0.2</v>
      </c>
      <c r="P11" s="77" t="s">
        <v>594</v>
      </c>
      <c r="Q11" s="77" t="s">
        <v>414</v>
      </c>
      <c r="R11" s="77" t="s">
        <v>415</v>
      </c>
    </row>
    <row r="12" spans="1:18" s="6" customFormat="1" ht="120" x14ac:dyDescent="0.2">
      <c r="A12" s="1">
        <v>1</v>
      </c>
      <c r="B12" s="1">
        <v>1</v>
      </c>
      <c r="C12" s="1">
        <v>12</v>
      </c>
      <c r="D12" s="1">
        <v>0</v>
      </c>
      <c r="E12" s="54" t="s">
        <v>266</v>
      </c>
      <c r="F12" s="2" t="s">
        <v>267</v>
      </c>
      <c r="G12" s="13"/>
      <c r="H12" s="8">
        <v>0.5</v>
      </c>
      <c r="I12" s="8">
        <v>0.5</v>
      </c>
      <c r="J12" s="8"/>
      <c r="K12" s="2" t="s">
        <v>268</v>
      </c>
      <c r="L12" s="2" t="s">
        <v>67</v>
      </c>
      <c r="M12" s="15"/>
      <c r="N12" s="15">
        <v>0.05</v>
      </c>
      <c r="O12" s="101">
        <v>0.1</v>
      </c>
      <c r="P12" s="76" t="s">
        <v>595</v>
      </c>
      <c r="Q12" s="76" t="s">
        <v>389</v>
      </c>
      <c r="R12" s="76" t="s">
        <v>390</v>
      </c>
    </row>
    <row r="13" spans="1:18" s="6" customFormat="1" ht="112.5" customHeight="1" x14ac:dyDescent="0.2">
      <c r="A13" s="1">
        <v>1</v>
      </c>
      <c r="B13" s="1">
        <v>1</v>
      </c>
      <c r="C13" s="1">
        <v>13</v>
      </c>
      <c r="D13" s="1">
        <v>0</v>
      </c>
      <c r="E13" s="54" t="s">
        <v>269</v>
      </c>
      <c r="F13" s="2" t="s">
        <v>270</v>
      </c>
      <c r="G13" s="8"/>
      <c r="H13" s="8">
        <v>1</v>
      </c>
      <c r="I13" s="8">
        <v>1</v>
      </c>
      <c r="J13" s="8">
        <v>1</v>
      </c>
      <c r="K13" s="2" t="s">
        <v>255</v>
      </c>
      <c r="L13" s="2" t="s">
        <v>67</v>
      </c>
      <c r="M13" s="15"/>
      <c r="N13" s="15">
        <v>0</v>
      </c>
      <c r="O13" s="97">
        <v>0</v>
      </c>
      <c r="P13" s="76" t="s">
        <v>391</v>
      </c>
      <c r="Q13" s="76" t="s">
        <v>389</v>
      </c>
      <c r="R13" s="76" t="s">
        <v>390</v>
      </c>
    </row>
    <row r="14" spans="1:18" ht="177.75" customHeight="1" x14ac:dyDescent="0.2">
      <c r="A14" s="1">
        <v>1</v>
      </c>
      <c r="B14" s="1">
        <v>1</v>
      </c>
      <c r="C14" s="1">
        <v>20</v>
      </c>
      <c r="D14" s="1">
        <v>3</v>
      </c>
      <c r="E14" s="56" t="s">
        <v>272</v>
      </c>
      <c r="F14" s="2" t="s">
        <v>271</v>
      </c>
      <c r="G14" s="8">
        <v>0.25</v>
      </c>
      <c r="H14" s="8">
        <v>0.25</v>
      </c>
      <c r="I14" s="8">
        <v>0.25</v>
      </c>
      <c r="J14" s="8">
        <v>0.25</v>
      </c>
      <c r="K14" s="2" t="s">
        <v>268</v>
      </c>
      <c r="L14" s="1"/>
      <c r="M14" s="15">
        <v>0.25</v>
      </c>
      <c r="N14" s="15">
        <v>0</v>
      </c>
      <c r="O14" s="97">
        <v>0.25</v>
      </c>
      <c r="P14" s="76" t="s">
        <v>596</v>
      </c>
      <c r="Q14" s="76" t="s">
        <v>346</v>
      </c>
      <c r="R14" s="76" t="s">
        <v>392</v>
      </c>
    </row>
    <row r="15" spans="1:18" ht="24" x14ac:dyDescent="0.2">
      <c r="A15" s="11">
        <v>1</v>
      </c>
      <c r="B15" s="11">
        <v>2</v>
      </c>
      <c r="C15" s="11">
        <v>0</v>
      </c>
      <c r="D15" s="11">
        <v>0</v>
      </c>
      <c r="E15" s="49" t="s">
        <v>79</v>
      </c>
      <c r="F15" s="25"/>
      <c r="G15" s="25"/>
      <c r="H15" s="25"/>
      <c r="I15" s="25"/>
      <c r="J15" s="25"/>
      <c r="K15" s="25"/>
      <c r="L15" s="25"/>
      <c r="M15" s="25"/>
      <c r="N15" s="25"/>
      <c r="O15" s="37"/>
      <c r="P15" s="65"/>
      <c r="Q15" s="65"/>
      <c r="R15" s="65"/>
    </row>
    <row r="16" spans="1:18" ht="82.5" customHeight="1" x14ac:dyDescent="0.2">
      <c r="A16" s="1">
        <v>1</v>
      </c>
      <c r="B16" s="1">
        <v>2</v>
      </c>
      <c r="C16" s="1">
        <v>5</v>
      </c>
      <c r="D16" s="1">
        <v>0</v>
      </c>
      <c r="E16" s="50" t="s">
        <v>128</v>
      </c>
      <c r="F16" s="2" t="s">
        <v>41</v>
      </c>
      <c r="G16" s="8"/>
      <c r="H16" s="8">
        <v>0.5</v>
      </c>
      <c r="I16" s="8">
        <v>0.5</v>
      </c>
      <c r="J16" s="8"/>
      <c r="K16" s="2" t="s">
        <v>42</v>
      </c>
      <c r="L16" s="1" t="s">
        <v>73</v>
      </c>
      <c r="M16" s="15">
        <v>0.05</v>
      </c>
      <c r="N16" s="15">
        <v>0.2</v>
      </c>
      <c r="O16" s="46">
        <v>0.5</v>
      </c>
      <c r="P16" s="77" t="s">
        <v>597</v>
      </c>
      <c r="Q16" s="77" t="s">
        <v>416</v>
      </c>
      <c r="R16" s="77" t="s">
        <v>417</v>
      </c>
    </row>
    <row r="17" spans="1:18" ht="58.5" customHeight="1" x14ac:dyDescent="0.2">
      <c r="A17" s="1">
        <v>1</v>
      </c>
      <c r="B17" s="1">
        <v>2</v>
      </c>
      <c r="C17" s="1">
        <v>6</v>
      </c>
      <c r="D17" s="1">
        <v>0</v>
      </c>
      <c r="E17" s="50" t="s">
        <v>49</v>
      </c>
      <c r="F17" s="2" t="s">
        <v>43</v>
      </c>
      <c r="G17" s="8">
        <v>0.25</v>
      </c>
      <c r="H17" s="8">
        <v>0.25</v>
      </c>
      <c r="I17" s="8">
        <v>0.25</v>
      </c>
      <c r="J17" s="8">
        <v>0.25</v>
      </c>
      <c r="K17" s="2" t="s">
        <v>42</v>
      </c>
      <c r="L17" s="1" t="s">
        <v>73</v>
      </c>
      <c r="M17" s="15">
        <v>0.25</v>
      </c>
      <c r="N17" s="15">
        <v>0.1</v>
      </c>
      <c r="O17" s="46">
        <v>1</v>
      </c>
      <c r="P17" s="77" t="s">
        <v>418</v>
      </c>
      <c r="Q17" s="77"/>
      <c r="R17" s="77"/>
    </row>
    <row r="18" spans="1:18" ht="119.25" customHeight="1" x14ac:dyDescent="0.2">
      <c r="A18" s="1">
        <v>1</v>
      </c>
      <c r="B18" s="1">
        <v>2</v>
      </c>
      <c r="C18" s="1">
        <v>32</v>
      </c>
      <c r="D18" s="1">
        <v>0</v>
      </c>
      <c r="E18" s="53" t="s">
        <v>295</v>
      </c>
      <c r="F18" s="3" t="s">
        <v>296</v>
      </c>
      <c r="G18" s="28">
        <v>1</v>
      </c>
      <c r="H18" s="28">
        <v>1</v>
      </c>
      <c r="I18" s="28">
        <v>1</v>
      </c>
      <c r="J18" s="28">
        <v>1</v>
      </c>
      <c r="K18" s="2" t="s">
        <v>91</v>
      </c>
      <c r="L18" s="3" t="s">
        <v>67</v>
      </c>
      <c r="M18" s="15">
        <v>1</v>
      </c>
      <c r="N18" s="15">
        <v>0.2</v>
      </c>
      <c r="O18" s="46">
        <v>1</v>
      </c>
      <c r="P18" s="77" t="s">
        <v>419</v>
      </c>
      <c r="Q18" s="52"/>
      <c r="R18" s="54"/>
    </row>
    <row r="19" spans="1:18" ht="226.5" customHeight="1" x14ac:dyDescent="0.2">
      <c r="A19" s="1">
        <v>1</v>
      </c>
      <c r="B19" s="1">
        <v>2</v>
      </c>
      <c r="C19" s="1">
        <v>33</v>
      </c>
      <c r="D19" s="1">
        <v>0</v>
      </c>
      <c r="E19" s="53" t="s">
        <v>297</v>
      </c>
      <c r="F19" s="3" t="s">
        <v>298</v>
      </c>
      <c r="G19" s="28">
        <v>1</v>
      </c>
      <c r="H19" s="28"/>
      <c r="I19" s="28"/>
      <c r="J19" s="28"/>
      <c r="K19" s="2" t="s">
        <v>91</v>
      </c>
      <c r="L19" s="3" t="s">
        <v>73</v>
      </c>
      <c r="M19" s="15">
        <v>1</v>
      </c>
      <c r="N19" s="15">
        <v>0.5</v>
      </c>
      <c r="O19" s="46">
        <v>0.92</v>
      </c>
      <c r="P19" s="77" t="s">
        <v>598</v>
      </c>
      <c r="Q19" s="77" t="s">
        <v>420</v>
      </c>
      <c r="R19" s="77" t="s">
        <v>421</v>
      </c>
    </row>
    <row r="20" spans="1:18" ht="24" x14ac:dyDescent="0.2">
      <c r="A20" s="11">
        <v>1</v>
      </c>
      <c r="B20" s="11">
        <v>4</v>
      </c>
      <c r="C20" s="11">
        <v>0</v>
      </c>
      <c r="D20" s="11">
        <v>0</v>
      </c>
      <c r="E20" s="57" t="s">
        <v>44</v>
      </c>
      <c r="F20" s="11"/>
      <c r="G20" s="11"/>
      <c r="H20" s="11"/>
      <c r="I20" s="11"/>
      <c r="J20" s="11"/>
      <c r="K20" s="11"/>
      <c r="L20" s="11"/>
      <c r="M20" s="11"/>
      <c r="N20" s="11"/>
      <c r="O20" s="38"/>
      <c r="P20" s="64"/>
      <c r="Q20" s="64"/>
      <c r="R20" s="64"/>
    </row>
    <row r="21" spans="1:18" ht="81.75" customHeight="1" x14ac:dyDescent="0.2">
      <c r="A21" s="1">
        <v>1</v>
      </c>
      <c r="B21" s="1">
        <v>4</v>
      </c>
      <c r="C21" s="1">
        <v>5</v>
      </c>
      <c r="D21" s="1">
        <v>0</v>
      </c>
      <c r="E21" s="50" t="s">
        <v>199</v>
      </c>
      <c r="F21" s="1" t="s">
        <v>200</v>
      </c>
      <c r="G21" s="22"/>
      <c r="H21" s="22">
        <v>38163</v>
      </c>
      <c r="I21" s="22">
        <v>38163</v>
      </c>
      <c r="J21" s="22"/>
      <c r="K21" s="1" t="s">
        <v>198</v>
      </c>
      <c r="L21" s="2" t="s">
        <v>67</v>
      </c>
      <c r="M21" s="15"/>
      <c r="N21" s="15"/>
      <c r="O21" s="46">
        <v>0.9</v>
      </c>
      <c r="P21" s="77" t="s">
        <v>599</v>
      </c>
      <c r="Q21" s="52"/>
      <c r="R21" s="52" t="s">
        <v>349</v>
      </c>
    </row>
    <row r="22" spans="1:18" ht="135.75" customHeight="1" x14ac:dyDescent="0.2">
      <c r="A22" s="1">
        <v>1</v>
      </c>
      <c r="B22" s="1">
        <v>4</v>
      </c>
      <c r="C22" s="1">
        <v>6</v>
      </c>
      <c r="D22" s="1">
        <v>1</v>
      </c>
      <c r="E22" s="53" t="s">
        <v>205</v>
      </c>
      <c r="F22" s="1" t="s">
        <v>204</v>
      </c>
      <c r="G22" s="10">
        <v>0.25</v>
      </c>
      <c r="H22" s="10">
        <v>0.25</v>
      </c>
      <c r="I22" s="10">
        <v>0.25</v>
      </c>
      <c r="J22" s="10">
        <v>0.25</v>
      </c>
      <c r="K22" s="1" t="s">
        <v>206</v>
      </c>
      <c r="L22" s="1"/>
      <c r="M22" s="15">
        <v>0.21</v>
      </c>
      <c r="N22" s="15">
        <v>0.12</v>
      </c>
      <c r="O22" s="97">
        <v>0.52</v>
      </c>
      <c r="P22" s="76" t="s">
        <v>600</v>
      </c>
      <c r="Q22" s="76" t="s">
        <v>422</v>
      </c>
      <c r="R22" s="76" t="s">
        <v>423</v>
      </c>
    </row>
    <row r="23" spans="1:18" ht="132" x14ac:dyDescent="0.2">
      <c r="A23" s="1">
        <v>1</v>
      </c>
      <c r="B23" s="1">
        <v>4</v>
      </c>
      <c r="C23" s="1">
        <v>6</v>
      </c>
      <c r="D23" s="1">
        <v>2</v>
      </c>
      <c r="E23" s="53" t="s">
        <v>207</v>
      </c>
      <c r="F23" s="1" t="s">
        <v>204</v>
      </c>
      <c r="G23" s="10">
        <v>0.25</v>
      </c>
      <c r="H23" s="10">
        <v>0.25</v>
      </c>
      <c r="I23" s="10">
        <v>0.25</v>
      </c>
      <c r="J23" s="10">
        <v>0.25</v>
      </c>
      <c r="K23" s="1" t="s">
        <v>206</v>
      </c>
      <c r="L23" s="1"/>
      <c r="M23" s="15">
        <v>0.19</v>
      </c>
      <c r="N23" s="15">
        <v>0.9</v>
      </c>
      <c r="O23" s="97">
        <v>0.62</v>
      </c>
      <c r="P23" s="76" t="s">
        <v>601</v>
      </c>
      <c r="Q23" s="76" t="s">
        <v>422</v>
      </c>
      <c r="R23" s="76" t="s">
        <v>424</v>
      </c>
    </row>
    <row r="24" spans="1:18" ht="157.5" customHeight="1" x14ac:dyDescent="0.2">
      <c r="A24" s="1">
        <v>1</v>
      </c>
      <c r="B24" s="1">
        <v>4</v>
      </c>
      <c r="C24" s="1">
        <v>6</v>
      </c>
      <c r="D24" s="1">
        <v>3</v>
      </c>
      <c r="E24" s="58" t="s">
        <v>208</v>
      </c>
      <c r="F24" s="2" t="s">
        <v>209</v>
      </c>
      <c r="G24" s="24"/>
      <c r="H24" s="24"/>
      <c r="I24" s="10">
        <v>0.34</v>
      </c>
      <c r="J24" s="10">
        <v>0.66</v>
      </c>
      <c r="K24" s="2" t="s">
        <v>210</v>
      </c>
      <c r="L24" s="2"/>
      <c r="M24" s="15">
        <v>0</v>
      </c>
      <c r="N24" s="15">
        <v>0</v>
      </c>
      <c r="O24" s="45">
        <v>0</v>
      </c>
      <c r="P24" s="77" t="s">
        <v>358</v>
      </c>
      <c r="Q24" s="77" t="s">
        <v>425</v>
      </c>
      <c r="R24" s="77" t="s">
        <v>426</v>
      </c>
    </row>
    <row r="25" spans="1:18" ht="288" x14ac:dyDescent="0.2">
      <c r="A25" s="1">
        <v>1</v>
      </c>
      <c r="B25" s="1">
        <v>4</v>
      </c>
      <c r="C25" s="1">
        <v>6</v>
      </c>
      <c r="D25" s="1">
        <v>13</v>
      </c>
      <c r="E25" s="53" t="s">
        <v>211</v>
      </c>
      <c r="F25" s="1" t="s">
        <v>212</v>
      </c>
      <c r="G25" s="10">
        <v>1</v>
      </c>
      <c r="H25" s="10">
        <v>1</v>
      </c>
      <c r="I25" s="10">
        <v>1</v>
      </c>
      <c r="J25" s="10">
        <v>1</v>
      </c>
      <c r="K25" s="1" t="s">
        <v>213</v>
      </c>
      <c r="L25" s="1"/>
      <c r="M25" s="15">
        <v>1</v>
      </c>
      <c r="N25" s="15">
        <v>0.9</v>
      </c>
      <c r="O25" s="46">
        <v>0.95</v>
      </c>
      <c r="P25" s="52" t="s">
        <v>602</v>
      </c>
      <c r="Q25" s="52" t="s">
        <v>350</v>
      </c>
      <c r="R25" s="52" t="s">
        <v>351</v>
      </c>
    </row>
    <row r="26" spans="1:18" ht="157.5" customHeight="1" x14ac:dyDescent="0.2">
      <c r="A26" s="1">
        <v>1</v>
      </c>
      <c r="B26" s="1">
        <v>4</v>
      </c>
      <c r="C26" s="1">
        <v>6</v>
      </c>
      <c r="D26" s="1">
        <v>13</v>
      </c>
      <c r="E26" s="141"/>
      <c r="F26" s="48"/>
      <c r="G26" s="45"/>
      <c r="H26" s="45"/>
      <c r="I26" s="45"/>
      <c r="J26" s="45"/>
      <c r="K26" s="48"/>
      <c r="L26" s="48"/>
      <c r="M26" s="46"/>
      <c r="N26" s="46"/>
      <c r="O26" s="46"/>
      <c r="P26" s="77" t="s">
        <v>427</v>
      </c>
      <c r="Q26" s="77"/>
      <c r="R26" s="77"/>
    </row>
    <row r="27" spans="1:18" ht="132" customHeight="1" x14ac:dyDescent="0.2">
      <c r="A27" s="1">
        <v>1</v>
      </c>
      <c r="B27" s="1">
        <v>4</v>
      </c>
      <c r="C27" s="1">
        <v>6</v>
      </c>
      <c r="D27" s="1">
        <v>13</v>
      </c>
      <c r="E27" s="141"/>
      <c r="F27" s="48"/>
      <c r="G27" s="45"/>
      <c r="H27" s="45"/>
      <c r="I27" s="45"/>
      <c r="J27" s="45"/>
      <c r="K27" s="48"/>
      <c r="L27" s="48"/>
      <c r="M27" s="46"/>
      <c r="N27" s="46"/>
      <c r="O27" s="46"/>
      <c r="P27" s="77" t="s">
        <v>428</v>
      </c>
      <c r="Q27" s="77"/>
      <c r="R27" s="77"/>
    </row>
    <row r="28" spans="1:18" ht="132" x14ac:dyDescent="0.2">
      <c r="A28" s="1">
        <v>1</v>
      </c>
      <c r="B28" s="1">
        <v>4</v>
      </c>
      <c r="C28" s="1">
        <v>6</v>
      </c>
      <c r="D28" s="1">
        <v>13</v>
      </c>
      <c r="E28" s="141"/>
      <c r="F28" s="48"/>
      <c r="G28" s="45"/>
      <c r="H28" s="45"/>
      <c r="I28" s="45"/>
      <c r="J28" s="45"/>
      <c r="K28" s="48"/>
      <c r="L28" s="48"/>
      <c r="M28" s="46"/>
      <c r="N28" s="46"/>
      <c r="O28" s="46"/>
      <c r="P28" s="77" t="s">
        <v>429</v>
      </c>
      <c r="Q28" s="77"/>
      <c r="R28" s="77"/>
    </row>
    <row r="29" spans="1:18" ht="312.75" customHeight="1" x14ac:dyDescent="0.2">
      <c r="A29" s="1">
        <v>1</v>
      </c>
      <c r="B29" s="1">
        <v>4</v>
      </c>
      <c r="C29" s="1">
        <v>6</v>
      </c>
      <c r="D29" s="1">
        <v>14</v>
      </c>
      <c r="E29" s="53" t="s">
        <v>214</v>
      </c>
      <c r="F29" s="1" t="s">
        <v>215</v>
      </c>
      <c r="G29" s="10">
        <v>1</v>
      </c>
      <c r="H29" s="10"/>
      <c r="I29" s="10"/>
      <c r="J29" s="10"/>
      <c r="K29" s="1" t="s">
        <v>216</v>
      </c>
      <c r="L29" s="1"/>
      <c r="M29" s="15">
        <v>1</v>
      </c>
      <c r="N29" s="15"/>
      <c r="O29" s="45">
        <v>1</v>
      </c>
      <c r="P29" s="77" t="s">
        <v>603</v>
      </c>
      <c r="Q29" s="52"/>
      <c r="R29" s="52"/>
    </row>
    <row r="30" spans="1:18" ht="326.25" customHeight="1" x14ac:dyDescent="0.2">
      <c r="A30" s="1">
        <v>1</v>
      </c>
      <c r="B30" s="1">
        <v>4</v>
      </c>
      <c r="C30" s="1">
        <v>6</v>
      </c>
      <c r="D30" s="1">
        <v>15</v>
      </c>
      <c r="E30" s="53" t="s">
        <v>217</v>
      </c>
      <c r="F30" s="1" t="s">
        <v>218</v>
      </c>
      <c r="G30" s="10">
        <v>1</v>
      </c>
      <c r="H30" s="1"/>
      <c r="I30" s="10"/>
      <c r="J30" s="10"/>
      <c r="K30" s="1" t="s">
        <v>219</v>
      </c>
      <c r="L30" s="1"/>
      <c r="M30" s="15">
        <v>0.5</v>
      </c>
      <c r="N30" s="15">
        <v>0.1</v>
      </c>
      <c r="O30" s="46">
        <v>0.75</v>
      </c>
      <c r="P30" s="77" t="s">
        <v>604</v>
      </c>
      <c r="Q30" s="52"/>
      <c r="R30" s="52"/>
    </row>
    <row r="31" spans="1:18" ht="342.75" customHeight="1" x14ac:dyDescent="0.2">
      <c r="A31" s="1">
        <v>1</v>
      </c>
      <c r="B31" s="1">
        <v>4</v>
      </c>
      <c r="C31" s="1">
        <v>12</v>
      </c>
      <c r="D31" s="1">
        <v>0</v>
      </c>
      <c r="E31" s="58" t="s">
        <v>221</v>
      </c>
      <c r="F31" s="1" t="s">
        <v>222</v>
      </c>
      <c r="G31" s="12"/>
      <c r="H31" s="10">
        <v>1</v>
      </c>
      <c r="I31" s="1"/>
      <c r="J31" s="10"/>
      <c r="K31" s="1" t="s">
        <v>220</v>
      </c>
      <c r="L31" s="1" t="s">
        <v>67</v>
      </c>
      <c r="M31" s="15"/>
      <c r="N31" s="15">
        <v>0.6</v>
      </c>
      <c r="O31" s="46">
        <v>0.62</v>
      </c>
      <c r="P31" s="54" t="s">
        <v>605</v>
      </c>
      <c r="Q31" s="52" t="s">
        <v>352</v>
      </c>
      <c r="R31" s="54" t="s">
        <v>360</v>
      </c>
    </row>
    <row r="32" spans="1:18" ht="144" x14ac:dyDescent="0.2">
      <c r="A32" s="1">
        <v>1</v>
      </c>
      <c r="B32" s="1">
        <v>4</v>
      </c>
      <c r="C32" s="1">
        <v>17</v>
      </c>
      <c r="D32" s="1">
        <v>0</v>
      </c>
      <c r="E32" s="53" t="s">
        <v>223</v>
      </c>
      <c r="F32" s="1" t="s">
        <v>224</v>
      </c>
      <c r="G32" s="10">
        <v>1</v>
      </c>
      <c r="H32" s="10">
        <v>1</v>
      </c>
      <c r="I32" s="10">
        <v>1</v>
      </c>
      <c r="J32" s="10">
        <v>1</v>
      </c>
      <c r="K32" s="1" t="s">
        <v>225</v>
      </c>
      <c r="L32" s="1" t="s">
        <v>67</v>
      </c>
      <c r="M32" s="15">
        <v>0.25</v>
      </c>
      <c r="N32" s="15">
        <v>0.05</v>
      </c>
      <c r="O32" s="45">
        <v>0.4</v>
      </c>
      <c r="P32" s="77" t="s">
        <v>606</v>
      </c>
      <c r="Q32" s="77" t="s">
        <v>430</v>
      </c>
      <c r="R32" s="77" t="s">
        <v>431</v>
      </c>
    </row>
    <row r="33" spans="1:18" ht="174" customHeight="1" x14ac:dyDescent="0.2">
      <c r="A33" s="1">
        <v>1</v>
      </c>
      <c r="B33" s="2">
        <v>4</v>
      </c>
      <c r="C33" s="2">
        <v>35</v>
      </c>
      <c r="D33" s="21">
        <v>0</v>
      </c>
      <c r="E33" s="53" t="s">
        <v>364</v>
      </c>
      <c r="F33" s="1" t="s">
        <v>143</v>
      </c>
      <c r="G33" s="10"/>
      <c r="H33" s="10">
        <v>0.5</v>
      </c>
      <c r="I33" s="10"/>
      <c r="J33" s="10">
        <v>0.5</v>
      </c>
      <c r="K33" s="1" t="s">
        <v>226</v>
      </c>
      <c r="L33" s="1" t="s">
        <v>67</v>
      </c>
      <c r="M33" s="15"/>
      <c r="N33" s="15">
        <v>0</v>
      </c>
      <c r="O33" s="45">
        <v>1</v>
      </c>
      <c r="P33" s="77" t="s">
        <v>607</v>
      </c>
      <c r="Q33" s="152"/>
      <c r="R33" s="152"/>
    </row>
    <row r="34" spans="1:18" ht="209.25" customHeight="1" x14ac:dyDescent="0.2">
      <c r="A34" s="1">
        <v>1</v>
      </c>
      <c r="B34" s="1">
        <v>4</v>
      </c>
      <c r="C34" s="1">
        <v>36</v>
      </c>
      <c r="D34" s="1">
        <v>2</v>
      </c>
      <c r="E34" s="53" t="s">
        <v>228</v>
      </c>
      <c r="F34" s="1" t="s">
        <v>229</v>
      </c>
      <c r="G34" s="10"/>
      <c r="H34" s="10">
        <v>0.5</v>
      </c>
      <c r="I34" s="10">
        <v>0.5</v>
      </c>
      <c r="J34" s="10"/>
      <c r="K34" s="1" t="s">
        <v>227</v>
      </c>
      <c r="L34" s="1"/>
      <c r="M34" s="15">
        <v>0</v>
      </c>
      <c r="N34" s="15">
        <v>0.25</v>
      </c>
      <c r="O34" s="45">
        <v>1</v>
      </c>
      <c r="P34" s="77" t="s">
        <v>608</v>
      </c>
      <c r="Q34" s="77" t="s">
        <v>432</v>
      </c>
      <c r="R34" s="152"/>
    </row>
    <row r="35" spans="1:18" ht="261" customHeight="1" x14ac:dyDescent="0.2">
      <c r="A35" s="1">
        <v>1</v>
      </c>
      <c r="B35" s="1">
        <v>4</v>
      </c>
      <c r="C35" s="1">
        <v>36</v>
      </c>
      <c r="D35" s="1">
        <v>3</v>
      </c>
      <c r="E35" s="53" t="s">
        <v>230</v>
      </c>
      <c r="F35" s="1" t="s">
        <v>231</v>
      </c>
      <c r="G35" s="10">
        <v>0.5</v>
      </c>
      <c r="H35" s="10">
        <v>0.5</v>
      </c>
      <c r="I35" s="10"/>
      <c r="J35" s="10"/>
      <c r="K35" s="1" t="s">
        <v>227</v>
      </c>
      <c r="L35" s="1"/>
      <c r="M35" s="15">
        <v>0</v>
      </c>
      <c r="N35" s="15">
        <v>0</v>
      </c>
      <c r="O35" s="45">
        <v>0.25</v>
      </c>
      <c r="P35" s="77" t="s">
        <v>609</v>
      </c>
      <c r="Q35" s="77" t="s">
        <v>432</v>
      </c>
      <c r="R35" s="152"/>
    </row>
    <row r="36" spans="1:18" ht="36" x14ac:dyDescent="0.2">
      <c r="A36" s="11">
        <v>1</v>
      </c>
      <c r="B36" s="11">
        <v>5</v>
      </c>
      <c r="C36" s="11">
        <v>0</v>
      </c>
      <c r="D36" s="11">
        <v>0</v>
      </c>
      <c r="E36" s="57" t="s">
        <v>80</v>
      </c>
      <c r="F36" s="11"/>
      <c r="G36" s="11"/>
      <c r="H36" s="11"/>
      <c r="I36" s="11"/>
      <c r="J36" s="11"/>
      <c r="K36" s="11"/>
      <c r="L36" s="11"/>
      <c r="M36" s="11"/>
      <c r="N36" s="11"/>
      <c r="O36" s="38"/>
      <c r="P36" s="64"/>
      <c r="Q36" s="64"/>
      <c r="R36" s="64"/>
    </row>
    <row r="37" spans="1:18" ht="60" x14ac:dyDescent="0.2">
      <c r="A37" s="1">
        <v>1</v>
      </c>
      <c r="B37" s="1">
        <v>5</v>
      </c>
      <c r="C37" s="1">
        <v>1</v>
      </c>
      <c r="D37" s="1">
        <v>0</v>
      </c>
      <c r="E37" s="52" t="s">
        <v>61</v>
      </c>
      <c r="F37" s="1" t="s">
        <v>9</v>
      </c>
      <c r="G37" s="10">
        <v>1</v>
      </c>
      <c r="H37" s="10">
        <v>1</v>
      </c>
      <c r="I37" s="10">
        <v>1</v>
      </c>
      <c r="J37" s="10">
        <v>1</v>
      </c>
      <c r="K37" s="1" t="s">
        <v>8</v>
      </c>
      <c r="L37" s="1" t="s">
        <v>73</v>
      </c>
      <c r="M37" s="15">
        <v>0</v>
      </c>
      <c r="N37" s="15">
        <v>0</v>
      </c>
      <c r="O37" s="144">
        <v>0</v>
      </c>
      <c r="P37" s="157" t="s">
        <v>348</v>
      </c>
      <c r="Q37" s="150" t="s">
        <v>502</v>
      </c>
      <c r="R37" s="150" t="s">
        <v>503</v>
      </c>
    </row>
    <row r="38" spans="1:18" ht="109.5" customHeight="1" x14ac:dyDescent="0.2">
      <c r="A38" s="1">
        <v>1</v>
      </c>
      <c r="B38" s="1">
        <v>5</v>
      </c>
      <c r="C38" s="1">
        <v>2</v>
      </c>
      <c r="D38" s="1">
        <v>0</v>
      </c>
      <c r="E38" s="52" t="s">
        <v>81</v>
      </c>
      <c r="F38" s="1" t="s">
        <v>45</v>
      </c>
      <c r="G38" s="10">
        <v>0.25</v>
      </c>
      <c r="H38" s="10">
        <v>0.25</v>
      </c>
      <c r="I38" s="10">
        <v>0.25</v>
      </c>
      <c r="J38" s="10">
        <v>0.25</v>
      </c>
      <c r="K38" s="1" t="s">
        <v>40</v>
      </c>
      <c r="L38" s="1" t="s">
        <v>73</v>
      </c>
      <c r="M38" s="15">
        <v>0.25</v>
      </c>
      <c r="N38" s="15">
        <v>0.2</v>
      </c>
      <c r="O38" s="144">
        <v>1</v>
      </c>
      <c r="P38" s="77" t="s">
        <v>504</v>
      </c>
      <c r="Q38" s="77"/>
      <c r="R38" s="77"/>
    </row>
    <row r="39" spans="1:18" ht="305.25" customHeight="1" x14ac:dyDescent="0.2">
      <c r="A39" s="1">
        <v>1</v>
      </c>
      <c r="B39" s="1">
        <v>5</v>
      </c>
      <c r="C39" s="1">
        <v>11</v>
      </c>
      <c r="D39" s="1">
        <v>0</v>
      </c>
      <c r="E39" s="60" t="s">
        <v>327</v>
      </c>
      <c r="F39" s="2" t="s">
        <v>274</v>
      </c>
      <c r="G39" s="8"/>
      <c r="H39" s="8">
        <v>0.5</v>
      </c>
      <c r="I39" s="8">
        <v>0.5</v>
      </c>
      <c r="J39" s="8"/>
      <c r="K39" s="2" t="s">
        <v>268</v>
      </c>
      <c r="L39" s="2" t="s">
        <v>67</v>
      </c>
      <c r="M39" s="40"/>
      <c r="N39" s="19">
        <v>0.67</v>
      </c>
      <c r="O39" s="101">
        <v>0.74</v>
      </c>
      <c r="P39" s="76" t="s">
        <v>393</v>
      </c>
      <c r="Q39" s="76" t="s">
        <v>394</v>
      </c>
      <c r="R39" s="76" t="s">
        <v>395</v>
      </c>
    </row>
    <row r="40" spans="1:18" ht="108.75" customHeight="1" x14ac:dyDescent="0.2">
      <c r="A40" s="1">
        <v>1</v>
      </c>
      <c r="B40" s="1">
        <v>5</v>
      </c>
      <c r="C40" s="1">
        <v>13</v>
      </c>
      <c r="D40" s="1">
        <v>0</v>
      </c>
      <c r="E40" s="59" t="s">
        <v>275</v>
      </c>
      <c r="F40" s="2" t="s">
        <v>276</v>
      </c>
      <c r="G40" s="8"/>
      <c r="H40" s="8">
        <v>0.5</v>
      </c>
      <c r="I40" s="8">
        <v>0.5</v>
      </c>
      <c r="J40" s="8"/>
      <c r="K40" s="2" t="s">
        <v>268</v>
      </c>
      <c r="L40" s="2" t="s">
        <v>67</v>
      </c>
      <c r="M40" s="15"/>
      <c r="N40" s="15" t="s">
        <v>347</v>
      </c>
      <c r="O40" s="101">
        <v>1</v>
      </c>
      <c r="P40" s="76" t="s">
        <v>396</v>
      </c>
      <c r="Q40" s="76"/>
      <c r="R40" s="76"/>
    </row>
    <row r="41" spans="1:18" ht="58.5" customHeight="1" x14ac:dyDescent="0.2">
      <c r="A41" s="1">
        <v>1</v>
      </c>
      <c r="B41" s="1">
        <v>5</v>
      </c>
      <c r="C41" s="1">
        <v>14</v>
      </c>
      <c r="D41" s="1">
        <v>0</v>
      </c>
      <c r="E41" s="59" t="s">
        <v>365</v>
      </c>
      <c r="F41" s="2" t="s">
        <v>278</v>
      </c>
      <c r="G41" s="8"/>
      <c r="H41" s="8">
        <v>0.33</v>
      </c>
      <c r="I41" s="8">
        <v>0.33</v>
      </c>
      <c r="J41" s="8">
        <v>0.33</v>
      </c>
      <c r="K41" s="2" t="s">
        <v>268</v>
      </c>
      <c r="L41" s="2" t="s">
        <v>67</v>
      </c>
      <c r="M41" s="19"/>
      <c r="N41" s="19">
        <v>0</v>
      </c>
      <c r="O41" s="101">
        <v>0.74</v>
      </c>
      <c r="P41" s="158" t="s">
        <v>397</v>
      </c>
      <c r="Q41" s="76"/>
      <c r="R41" s="76" t="s">
        <v>398</v>
      </c>
    </row>
    <row r="42" spans="1:18" ht="167.25" customHeight="1" x14ac:dyDescent="0.2">
      <c r="A42" s="1">
        <v>1</v>
      </c>
      <c r="B42" s="1">
        <v>5</v>
      </c>
      <c r="C42" s="1">
        <v>16</v>
      </c>
      <c r="D42" s="1">
        <v>0</v>
      </c>
      <c r="E42" s="61" t="s">
        <v>279</v>
      </c>
      <c r="F42" s="2" t="s">
        <v>277</v>
      </c>
      <c r="G42" s="8"/>
      <c r="H42" s="8">
        <v>0.5</v>
      </c>
      <c r="I42" s="10">
        <v>0.5</v>
      </c>
      <c r="J42" s="1"/>
      <c r="K42" s="2" t="s">
        <v>268</v>
      </c>
      <c r="L42" s="2" t="s">
        <v>67</v>
      </c>
      <c r="M42" s="15"/>
      <c r="N42" s="15">
        <v>0</v>
      </c>
      <c r="O42" s="101">
        <v>0</v>
      </c>
      <c r="P42" s="76" t="s">
        <v>348</v>
      </c>
      <c r="Q42" s="76" t="s">
        <v>399</v>
      </c>
      <c r="R42" s="76" t="s">
        <v>400</v>
      </c>
    </row>
    <row r="43" spans="1:18" ht="291.75" customHeight="1" x14ac:dyDescent="0.2">
      <c r="A43" s="1">
        <v>1</v>
      </c>
      <c r="B43" s="1">
        <v>5</v>
      </c>
      <c r="C43" s="1">
        <v>18</v>
      </c>
      <c r="D43" s="1">
        <v>1</v>
      </c>
      <c r="E43" s="61" t="s">
        <v>280</v>
      </c>
      <c r="F43" s="1" t="s">
        <v>281</v>
      </c>
      <c r="G43" s="1"/>
      <c r="H43" s="10">
        <v>0.6</v>
      </c>
      <c r="I43" s="10">
        <v>0.4</v>
      </c>
      <c r="J43" s="1"/>
      <c r="K43" s="2" t="s">
        <v>268</v>
      </c>
      <c r="L43" s="2" t="s">
        <v>67</v>
      </c>
      <c r="M43" s="15"/>
      <c r="N43" s="15">
        <v>0.81</v>
      </c>
      <c r="O43" s="101">
        <v>0.88</v>
      </c>
      <c r="P43" s="76" t="s">
        <v>401</v>
      </c>
      <c r="Q43" s="76" t="s">
        <v>402</v>
      </c>
      <c r="R43" s="76" t="s">
        <v>403</v>
      </c>
    </row>
    <row r="44" spans="1:18" ht="125.25" customHeight="1" x14ac:dyDescent="0.2">
      <c r="A44" s="1">
        <v>1</v>
      </c>
      <c r="B44" s="1">
        <v>5</v>
      </c>
      <c r="C44" s="1">
        <v>18</v>
      </c>
      <c r="D44" s="1">
        <v>1</v>
      </c>
      <c r="E44" s="136"/>
      <c r="F44" s="48"/>
      <c r="G44" s="48"/>
      <c r="H44" s="45"/>
      <c r="I44" s="45"/>
      <c r="J44" s="48"/>
      <c r="K44" s="98"/>
      <c r="L44" s="98"/>
      <c r="M44" s="46"/>
      <c r="N44" s="46"/>
      <c r="O44" s="101"/>
      <c r="P44" s="76" t="s">
        <v>404</v>
      </c>
      <c r="Q44" s="76"/>
      <c r="R44" s="76"/>
    </row>
    <row r="45" spans="1:18" ht="359.25" customHeight="1" x14ac:dyDescent="0.2">
      <c r="A45" s="1">
        <v>1</v>
      </c>
      <c r="B45" s="1">
        <v>5</v>
      </c>
      <c r="C45" s="1">
        <v>18</v>
      </c>
      <c r="D45" s="1">
        <v>2</v>
      </c>
      <c r="E45" s="61" t="s">
        <v>282</v>
      </c>
      <c r="F45" s="1" t="s">
        <v>283</v>
      </c>
      <c r="G45" s="8">
        <v>0.25</v>
      </c>
      <c r="H45" s="8">
        <v>0.25</v>
      </c>
      <c r="I45" s="8">
        <v>0.25</v>
      </c>
      <c r="J45" s="8">
        <v>0.25</v>
      </c>
      <c r="K45" s="2" t="s">
        <v>268</v>
      </c>
      <c r="L45" s="2" t="s">
        <v>67</v>
      </c>
      <c r="M45" s="15">
        <v>0.35</v>
      </c>
      <c r="N45" s="15">
        <v>0.27</v>
      </c>
      <c r="O45" s="101">
        <v>0.52</v>
      </c>
      <c r="P45" s="76" t="s">
        <v>405</v>
      </c>
      <c r="Q45" s="76" t="s">
        <v>406</v>
      </c>
      <c r="R45" s="76" t="s">
        <v>403</v>
      </c>
    </row>
    <row r="46" spans="1:18" ht="124.5" customHeight="1" x14ac:dyDescent="0.2">
      <c r="A46" s="1">
        <v>1</v>
      </c>
      <c r="B46" s="1">
        <v>5</v>
      </c>
      <c r="C46" s="27">
        <v>30</v>
      </c>
      <c r="D46" s="1">
        <v>0</v>
      </c>
      <c r="E46" s="52" t="s">
        <v>256</v>
      </c>
      <c r="F46" s="1" t="s">
        <v>257</v>
      </c>
      <c r="G46" s="10">
        <v>0.5</v>
      </c>
      <c r="H46" s="10">
        <v>0.5</v>
      </c>
      <c r="I46" s="10"/>
      <c r="J46" s="1"/>
      <c r="K46" s="2" t="s">
        <v>254</v>
      </c>
      <c r="L46" s="1" t="s">
        <v>73</v>
      </c>
      <c r="M46" s="15">
        <v>0.8</v>
      </c>
      <c r="N46" s="15">
        <v>0</v>
      </c>
      <c r="O46" s="46">
        <v>1</v>
      </c>
      <c r="P46" s="77" t="s">
        <v>509</v>
      </c>
      <c r="Q46" s="77"/>
      <c r="R46" s="77"/>
    </row>
    <row r="47" spans="1:18" ht="264" customHeight="1" x14ac:dyDescent="0.2">
      <c r="A47" s="1">
        <v>1</v>
      </c>
      <c r="B47" s="1">
        <v>5</v>
      </c>
      <c r="C47" s="27">
        <v>31</v>
      </c>
      <c r="D47" s="1">
        <v>1</v>
      </c>
      <c r="E47" s="52" t="s">
        <v>259</v>
      </c>
      <c r="F47" s="1" t="s">
        <v>258</v>
      </c>
      <c r="G47" s="10">
        <v>1</v>
      </c>
      <c r="H47" s="10"/>
      <c r="I47" s="10"/>
      <c r="J47" s="10"/>
      <c r="K47" s="1" t="s">
        <v>254</v>
      </c>
      <c r="L47" s="1"/>
      <c r="M47" s="15">
        <v>0.8</v>
      </c>
      <c r="N47" s="15">
        <v>0</v>
      </c>
      <c r="O47" s="46">
        <v>1</v>
      </c>
      <c r="P47" s="77" t="s">
        <v>510</v>
      </c>
      <c r="Q47" s="77"/>
      <c r="R47" s="77"/>
    </row>
    <row r="48" spans="1:18" ht="132" x14ac:dyDescent="0.2">
      <c r="A48" s="1">
        <v>1</v>
      </c>
      <c r="B48" s="1">
        <v>5</v>
      </c>
      <c r="C48" s="27">
        <v>31</v>
      </c>
      <c r="D48" s="1">
        <v>2</v>
      </c>
      <c r="E48" s="52" t="s">
        <v>260</v>
      </c>
      <c r="F48" s="1" t="s">
        <v>258</v>
      </c>
      <c r="G48" s="10">
        <v>0.75</v>
      </c>
      <c r="H48" s="10">
        <v>0.25</v>
      </c>
      <c r="I48" s="10"/>
      <c r="J48" s="10"/>
      <c r="K48" s="2" t="s">
        <v>254</v>
      </c>
      <c r="L48" s="1"/>
      <c r="M48" s="15">
        <v>0.75</v>
      </c>
      <c r="N48" s="15">
        <v>0</v>
      </c>
      <c r="O48" s="46">
        <v>1</v>
      </c>
      <c r="P48" s="77" t="s">
        <v>511</v>
      </c>
      <c r="Q48" s="77"/>
      <c r="R48" s="77"/>
    </row>
    <row r="49" spans="1:18" ht="159.75" customHeight="1" x14ac:dyDescent="0.2">
      <c r="A49" s="1">
        <v>1</v>
      </c>
      <c r="B49" s="1">
        <v>5</v>
      </c>
      <c r="C49" s="27">
        <v>31</v>
      </c>
      <c r="D49" s="1">
        <v>5</v>
      </c>
      <c r="E49" s="52" t="s">
        <v>261</v>
      </c>
      <c r="F49" s="1" t="s">
        <v>258</v>
      </c>
      <c r="G49" s="10"/>
      <c r="H49" s="10">
        <v>1</v>
      </c>
      <c r="I49" s="10"/>
      <c r="J49" s="10"/>
      <c r="K49" s="2" t="s">
        <v>254</v>
      </c>
      <c r="L49" s="1"/>
      <c r="M49" s="15">
        <v>0</v>
      </c>
      <c r="N49" s="15">
        <v>0.6</v>
      </c>
      <c r="O49" s="46">
        <v>0.8</v>
      </c>
      <c r="P49" s="77" t="s">
        <v>512</v>
      </c>
      <c r="Q49" s="77" t="s">
        <v>513</v>
      </c>
      <c r="R49" s="77" t="s">
        <v>514</v>
      </c>
    </row>
    <row r="50" spans="1:18" ht="140.25" customHeight="1" x14ac:dyDescent="0.2">
      <c r="A50" s="1">
        <v>1</v>
      </c>
      <c r="B50" s="1">
        <v>5</v>
      </c>
      <c r="C50" s="27">
        <v>31</v>
      </c>
      <c r="D50" s="1">
        <v>8</v>
      </c>
      <c r="E50" s="52" t="s">
        <v>262</v>
      </c>
      <c r="F50" s="1" t="s">
        <v>263</v>
      </c>
      <c r="G50" s="10">
        <v>0.25</v>
      </c>
      <c r="H50" s="10">
        <v>0.75</v>
      </c>
      <c r="I50" s="10"/>
      <c r="J50" s="10"/>
      <c r="K50" s="2" t="s">
        <v>254</v>
      </c>
      <c r="L50" s="1"/>
      <c r="M50" s="15">
        <v>0.25</v>
      </c>
      <c r="N50" s="15">
        <f>25/75</f>
        <v>0.33333333333333331</v>
      </c>
      <c r="O50" s="46">
        <v>0.75</v>
      </c>
      <c r="P50" s="77" t="s">
        <v>610</v>
      </c>
      <c r="Q50" s="77" t="s">
        <v>515</v>
      </c>
      <c r="R50" s="77" t="s">
        <v>516</v>
      </c>
    </row>
    <row r="51" spans="1:18" ht="238.5" customHeight="1" x14ac:dyDescent="0.2">
      <c r="A51" s="1">
        <v>1</v>
      </c>
      <c r="B51" s="1">
        <v>5</v>
      </c>
      <c r="C51" s="27">
        <v>31</v>
      </c>
      <c r="D51" s="1">
        <v>10</v>
      </c>
      <c r="E51" s="52" t="s">
        <v>264</v>
      </c>
      <c r="F51" s="1" t="s">
        <v>263</v>
      </c>
      <c r="G51" s="10"/>
      <c r="H51" s="10">
        <v>1</v>
      </c>
      <c r="I51" s="10"/>
      <c r="J51" s="10"/>
      <c r="K51" s="2" t="s">
        <v>254</v>
      </c>
      <c r="L51" s="1"/>
      <c r="M51" s="15">
        <v>0</v>
      </c>
      <c r="N51" s="15">
        <v>0.75</v>
      </c>
      <c r="O51" s="46">
        <v>1</v>
      </c>
      <c r="P51" s="77" t="s">
        <v>517</v>
      </c>
      <c r="Q51" s="77" t="s">
        <v>518</v>
      </c>
      <c r="R51" s="77" t="s">
        <v>508</v>
      </c>
    </row>
    <row r="52" spans="1:18" ht="213.75" customHeight="1" x14ac:dyDescent="0.2">
      <c r="A52" s="1">
        <v>1</v>
      </c>
      <c r="B52" s="1">
        <v>5</v>
      </c>
      <c r="C52" s="27">
        <v>31</v>
      </c>
      <c r="D52" s="1">
        <v>11</v>
      </c>
      <c r="E52" s="52" t="s">
        <v>265</v>
      </c>
      <c r="F52" s="1" t="s">
        <v>263</v>
      </c>
      <c r="G52" s="10">
        <v>1</v>
      </c>
      <c r="H52" s="10"/>
      <c r="I52" s="10"/>
      <c r="J52" s="10"/>
      <c r="K52" s="2" t="s">
        <v>254</v>
      </c>
      <c r="L52" s="1"/>
      <c r="M52" s="15">
        <v>0.8</v>
      </c>
      <c r="N52" s="41">
        <v>0</v>
      </c>
      <c r="O52" s="41">
        <v>1</v>
      </c>
      <c r="P52" s="77" t="s">
        <v>519</v>
      </c>
      <c r="Q52" s="77"/>
      <c r="R52" s="152"/>
    </row>
    <row r="53" spans="1:18" ht="38.25" customHeight="1" x14ac:dyDescent="0.2">
      <c r="A53" s="11">
        <v>1</v>
      </c>
      <c r="B53" s="11">
        <v>7</v>
      </c>
      <c r="C53" s="11">
        <v>0</v>
      </c>
      <c r="D53" s="11">
        <v>0</v>
      </c>
      <c r="E53" s="87" t="s">
        <v>10</v>
      </c>
      <c r="F53" s="11"/>
      <c r="G53" s="11"/>
      <c r="H53" s="11"/>
      <c r="I53" s="11"/>
      <c r="J53" s="11"/>
      <c r="K53" s="11"/>
      <c r="L53" s="11"/>
      <c r="M53" s="11"/>
      <c r="N53" s="11"/>
      <c r="O53" s="38"/>
      <c r="P53" s="64"/>
      <c r="Q53" s="64"/>
      <c r="R53" s="64"/>
    </row>
    <row r="54" spans="1:18" ht="77.25" customHeight="1" x14ac:dyDescent="0.2">
      <c r="A54" s="1">
        <v>1</v>
      </c>
      <c r="B54" s="1">
        <v>7</v>
      </c>
      <c r="C54" s="1">
        <v>4</v>
      </c>
      <c r="D54" s="1">
        <v>0</v>
      </c>
      <c r="E54" s="51" t="s">
        <v>72</v>
      </c>
      <c r="F54" s="1" t="s">
        <v>13</v>
      </c>
      <c r="G54" s="10">
        <v>0.5</v>
      </c>
      <c r="H54" s="10">
        <v>0.5</v>
      </c>
      <c r="I54" s="1"/>
      <c r="J54" s="10"/>
      <c r="K54" s="1" t="s">
        <v>8</v>
      </c>
      <c r="L54" s="1" t="s">
        <v>67</v>
      </c>
      <c r="M54" s="15">
        <v>0.5</v>
      </c>
      <c r="N54" s="15">
        <v>0.1</v>
      </c>
      <c r="O54" s="41">
        <v>1</v>
      </c>
      <c r="P54" s="150" t="s">
        <v>498</v>
      </c>
      <c r="Q54" s="67"/>
      <c r="R54" s="67"/>
    </row>
    <row r="55" spans="1:18" ht="69.75" customHeight="1" x14ac:dyDescent="0.2">
      <c r="A55" s="1">
        <v>1</v>
      </c>
      <c r="B55" s="1">
        <v>7</v>
      </c>
      <c r="C55" s="1">
        <v>5</v>
      </c>
      <c r="D55" s="1">
        <v>0</v>
      </c>
      <c r="E55" s="51" t="s">
        <v>71</v>
      </c>
      <c r="F55" s="1" t="s">
        <v>20</v>
      </c>
      <c r="G55" s="10">
        <v>0.25</v>
      </c>
      <c r="H55" s="10">
        <v>0.25</v>
      </c>
      <c r="I55" s="10">
        <v>0.25</v>
      </c>
      <c r="J55" s="10">
        <v>0.25</v>
      </c>
      <c r="K55" s="1" t="s">
        <v>12</v>
      </c>
      <c r="L55" s="1" t="s">
        <v>67</v>
      </c>
      <c r="M55" s="15">
        <v>0.25</v>
      </c>
      <c r="N55" s="15">
        <v>0.85</v>
      </c>
      <c r="O55" s="143">
        <v>1</v>
      </c>
      <c r="P55" s="150" t="s">
        <v>499</v>
      </c>
      <c r="Q55" s="68"/>
      <c r="R55" s="68"/>
    </row>
    <row r="56" spans="1:18" ht="169.5" customHeight="1" x14ac:dyDescent="0.2">
      <c r="A56" s="1">
        <v>1</v>
      </c>
      <c r="B56" s="1">
        <v>7</v>
      </c>
      <c r="C56" s="1">
        <v>6</v>
      </c>
      <c r="D56" s="1">
        <v>0</v>
      </c>
      <c r="E56" s="56" t="s">
        <v>64</v>
      </c>
      <c r="F56" s="1" t="s">
        <v>14</v>
      </c>
      <c r="G56" s="10">
        <v>0.5</v>
      </c>
      <c r="H56" s="10">
        <v>0.5</v>
      </c>
      <c r="I56" s="10"/>
      <c r="J56" s="10"/>
      <c r="K56" s="1" t="s">
        <v>35</v>
      </c>
      <c r="L56" s="1" t="s">
        <v>73</v>
      </c>
      <c r="M56" s="15">
        <v>0</v>
      </c>
      <c r="N56" s="15">
        <v>1</v>
      </c>
      <c r="O56" s="144">
        <v>1</v>
      </c>
      <c r="P56" s="77" t="s">
        <v>359</v>
      </c>
      <c r="Q56" s="52"/>
      <c r="R56" s="52"/>
    </row>
    <row r="57" spans="1:18" ht="223.5" customHeight="1" x14ac:dyDescent="0.2">
      <c r="A57" s="1">
        <v>1</v>
      </c>
      <c r="B57" s="1">
        <v>7</v>
      </c>
      <c r="C57" s="1">
        <v>7</v>
      </c>
      <c r="D57" s="1">
        <v>0</v>
      </c>
      <c r="E57" s="51" t="s">
        <v>65</v>
      </c>
      <c r="F57" s="1" t="s">
        <v>60</v>
      </c>
      <c r="G57" s="10">
        <v>0.2</v>
      </c>
      <c r="H57" s="10">
        <v>0.8</v>
      </c>
      <c r="I57" s="10"/>
      <c r="J57" s="1"/>
      <c r="K57" s="1" t="s">
        <v>37</v>
      </c>
      <c r="L57" s="1" t="s">
        <v>67</v>
      </c>
      <c r="M57" s="15">
        <v>0.2</v>
      </c>
      <c r="N57" s="15">
        <v>0.8</v>
      </c>
      <c r="O57" s="144">
        <v>1</v>
      </c>
      <c r="P57" s="150" t="s">
        <v>500</v>
      </c>
      <c r="Q57" s="67"/>
      <c r="R57" s="67"/>
    </row>
    <row r="58" spans="1:18" ht="72.75" customHeight="1" x14ac:dyDescent="0.2">
      <c r="A58" s="1">
        <v>1</v>
      </c>
      <c r="B58" s="1">
        <v>7</v>
      </c>
      <c r="C58" s="1">
        <v>19</v>
      </c>
      <c r="D58" s="1">
        <v>0</v>
      </c>
      <c r="E58" s="51" t="s">
        <v>15</v>
      </c>
      <c r="F58" s="1" t="s">
        <v>16</v>
      </c>
      <c r="G58" s="1"/>
      <c r="H58" s="1">
        <v>40</v>
      </c>
      <c r="I58" s="10">
        <v>0.6</v>
      </c>
      <c r="J58" s="1"/>
      <c r="K58" s="1" t="s">
        <v>17</v>
      </c>
      <c r="L58" s="1" t="s">
        <v>74</v>
      </c>
      <c r="M58" s="15">
        <v>0</v>
      </c>
      <c r="N58" s="15">
        <v>0</v>
      </c>
      <c r="O58" s="144">
        <v>1</v>
      </c>
      <c r="P58" s="77" t="s">
        <v>473</v>
      </c>
      <c r="Q58" s="52"/>
      <c r="R58" s="52"/>
    </row>
    <row r="59" spans="1:18" ht="183" customHeight="1" x14ac:dyDescent="0.2">
      <c r="A59" s="1">
        <v>1</v>
      </c>
      <c r="B59" s="1">
        <v>7</v>
      </c>
      <c r="C59" s="1">
        <v>27</v>
      </c>
      <c r="D59" s="1">
        <v>0</v>
      </c>
      <c r="E59" s="50" t="s">
        <v>52</v>
      </c>
      <c r="F59" s="2" t="s">
        <v>50</v>
      </c>
      <c r="G59" s="8">
        <v>0.25</v>
      </c>
      <c r="H59" s="10">
        <v>0.75</v>
      </c>
      <c r="I59" s="10"/>
      <c r="J59" s="2"/>
      <c r="K59" s="2" t="s">
        <v>51</v>
      </c>
      <c r="L59" s="2" t="s">
        <v>23</v>
      </c>
      <c r="M59" s="15">
        <v>0.25</v>
      </c>
      <c r="N59" s="15">
        <v>0.5</v>
      </c>
      <c r="O59" s="144">
        <v>1</v>
      </c>
      <c r="P59" s="150" t="s">
        <v>474</v>
      </c>
      <c r="Q59" s="67"/>
      <c r="R59" s="67"/>
    </row>
    <row r="60" spans="1:18" ht="132" customHeight="1" x14ac:dyDescent="0.2">
      <c r="A60" s="27">
        <v>1</v>
      </c>
      <c r="B60" s="27">
        <v>7</v>
      </c>
      <c r="C60" s="27">
        <v>32</v>
      </c>
      <c r="D60" s="27">
        <v>0</v>
      </c>
      <c r="E60" s="56" t="s">
        <v>284</v>
      </c>
      <c r="F60" s="3" t="s">
        <v>285</v>
      </c>
      <c r="G60" s="10"/>
      <c r="H60" s="10">
        <v>1</v>
      </c>
      <c r="I60" s="10"/>
      <c r="J60" s="10"/>
      <c r="K60" s="2" t="s">
        <v>255</v>
      </c>
      <c r="L60" s="2" t="s">
        <v>67</v>
      </c>
      <c r="M60" s="15"/>
      <c r="N60" s="15">
        <v>0.5</v>
      </c>
      <c r="O60" s="101">
        <v>1</v>
      </c>
      <c r="P60" s="76" t="s">
        <v>501</v>
      </c>
      <c r="Q60" s="52"/>
      <c r="R60" s="52"/>
    </row>
    <row r="61" spans="1:18" ht="36" x14ac:dyDescent="0.2">
      <c r="A61" s="11">
        <v>1</v>
      </c>
      <c r="B61" s="11">
        <v>8</v>
      </c>
      <c r="C61" s="11">
        <v>0</v>
      </c>
      <c r="D61" s="11">
        <v>0</v>
      </c>
      <c r="E61" s="57" t="s">
        <v>48</v>
      </c>
      <c r="F61" s="11"/>
      <c r="G61" s="11"/>
      <c r="H61" s="11"/>
      <c r="I61" s="11"/>
      <c r="J61" s="11"/>
      <c r="K61" s="11"/>
      <c r="L61" s="11"/>
      <c r="M61" s="11"/>
      <c r="N61" s="11"/>
      <c r="O61" s="38"/>
      <c r="P61" s="64"/>
      <c r="Q61" s="64"/>
      <c r="R61" s="64"/>
    </row>
    <row r="62" spans="1:18" ht="108.75" customHeight="1" x14ac:dyDescent="0.2">
      <c r="A62" s="27">
        <v>1</v>
      </c>
      <c r="B62" s="1">
        <v>8</v>
      </c>
      <c r="C62" s="1">
        <v>8</v>
      </c>
      <c r="D62" s="27">
        <v>0</v>
      </c>
      <c r="E62" s="61" t="s">
        <v>366</v>
      </c>
      <c r="F62" s="2" t="s">
        <v>286</v>
      </c>
      <c r="G62" s="10">
        <v>0.25</v>
      </c>
      <c r="H62" s="10">
        <v>0.25</v>
      </c>
      <c r="I62" s="10">
        <v>0.25</v>
      </c>
      <c r="J62" s="10">
        <v>0.25</v>
      </c>
      <c r="K62" s="2" t="s">
        <v>268</v>
      </c>
      <c r="L62" s="2" t="s">
        <v>67</v>
      </c>
      <c r="M62" s="15">
        <v>0.25</v>
      </c>
      <c r="N62" s="15">
        <v>0.9</v>
      </c>
      <c r="O62" s="101">
        <v>1</v>
      </c>
      <c r="P62" s="76" t="s">
        <v>407</v>
      </c>
      <c r="Q62" s="76"/>
      <c r="R62" s="76"/>
    </row>
    <row r="63" spans="1:18" ht="204" x14ac:dyDescent="0.2">
      <c r="A63" s="27">
        <v>1</v>
      </c>
      <c r="B63" s="1">
        <v>8</v>
      </c>
      <c r="C63" s="1">
        <v>9</v>
      </c>
      <c r="D63" s="27">
        <v>0</v>
      </c>
      <c r="E63" s="62" t="s">
        <v>287</v>
      </c>
      <c r="F63" s="2" t="s">
        <v>288</v>
      </c>
      <c r="G63" s="20" t="s">
        <v>289</v>
      </c>
      <c r="H63" s="20" t="s">
        <v>289</v>
      </c>
      <c r="I63" s="20" t="s">
        <v>289</v>
      </c>
      <c r="J63" s="20" t="s">
        <v>289</v>
      </c>
      <c r="K63" s="2" t="s">
        <v>273</v>
      </c>
      <c r="L63" s="2" t="s">
        <v>67</v>
      </c>
      <c r="M63" s="15">
        <v>0</v>
      </c>
      <c r="N63" s="15">
        <v>0.4</v>
      </c>
      <c r="O63" s="101">
        <v>1</v>
      </c>
      <c r="P63" s="76" t="s">
        <v>408</v>
      </c>
      <c r="Q63" s="76"/>
      <c r="R63" s="76"/>
    </row>
    <row r="64" spans="1:18" ht="111" customHeight="1" x14ac:dyDescent="0.2">
      <c r="A64" s="1">
        <v>1</v>
      </c>
      <c r="B64" s="1">
        <v>8</v>
      </c>
      <c r="C64" s="1">
        <v>12</v>
      </c>
      <c r="D64" s="27">
        <v>0</v>
      </c>
      <c r="E64" s="50" t="s">
        <v>290</v>
      </c>
      <c r="F64" s="2" t="s">
        <v>291</v>
      </c>
      <c r="G64" s="20"/>
      <c r="H64" s="20" t="s">
        <v>292</v>
      </c>
      <c r="I64" s="20" t="s">
        <v>292</v>
      </c>
      <c r="J64" s="20" t="s">
        <v>292</v>
      </c>
      <c r="K64" s="2" t="s">
        <v>273</v>
      </c>
      <c r="L64" s="2" t="s">
        <v>67</v>
      </c>
      <c r="M64" s="15"/>
      <c r="N64" s="15">
        <v>0.44</v>
      </c>
      <c r="O64" s="101">
        <v>0.66</v>
      </c>
      <c r="P64" s="76" t="s">
        <v>409</v>
      </c>
      <c r="Q64" s="76" t="s">
        <v>410</v>
      </c>
      <c r="R64" s="76" t="s">
        <v>411</v>
      </c>
    </row>
  </sheetData>
  <sheetProtection formatCells="0" formatColumns="0" formatRows="0" insertColumns="0" insertRows="0" insertHyperlinks="0" deleteColumns="0" deleteRows="0" sort="0" autoFilter="0"/>
  <sortState ref="A233:N264">
    <sortCondition ref="A233:A264"/>
    <sortCondition ref="B233:B264"/>
    <sortCondition ref="C233:C264"/>
    <sortCondition ref="D233:D264"/>
  </sortState>
  <mergeCells count="14">
    <mergeCell ref="M4:O4"/>
    <mergeCell ref="A1:R1"/>
    <mergeCell ref="A2:R2"/>
    <mergeCell ref="A3:R3"/>
    <mergeCell ref="A4:A5"/>
    <mergeCell ref="F4:F5"/>
    <mergeCell ref="E4:E5"/>
    <mergeCell ref="D4:D5"/>
    <mergeCell ref="C4:C5"/>
    <mergeCell ref="B4:B5"/>
    <mergeCell ref="P4:R4"/>
    <mergeCell ref="L4:L5"/>
    <mergeCell ref="K4:K5"/>
    <mergeCell ref="G4:J4"/>
  </mergeCells>
  <phoneticPr fontId="3" type="noConversion"/>
  <printOptions horizontalCentered="1"/>
  <pageMargins left="1" right="1" top="1" bottom="1" header="0.5" footer="0.5"/>
  <pageSetup paperSize="9" scale="67" firstPageNumber="0" fitToHeight="100" orientation="landscape" r:id="rId1"/>
  <headerFooter alignWithMargins="0">
    <oddFooter>&amp;C&amp;8&amp;P de &amp;N</oddFooter>
  </headerFooter>
  <ignoredErrors>
    <ignoredError sqref="H64:J64 G63:J6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HI21"/>
  <sheetViews>
    <sheetView view="pageBreakPreview" zoomScaleNormal="100" zoomScaleSheetLayoutView="100" workbookViewId="0">
      <pane ySplit="5" topLeftCell="A6" activePane="bottomLeft" state="frozen"/>
      <selection pane="bottomLeft" activeCell="S34" sqref="S34"/>
    </sheetView>
  </sheetViews>
  <sheetFormatPr baseColWidth="10" defaultColWidth="9.140625" defaultRowHeight="12" x14ac:dyDescent="0.2"/>
  <cols>
    <col min="1" max="1" width="4.85546875" style="35" bestFit="1" customWidth="1"/>
    <col min="2" max="4" width="4.7109375" style="35" customWidth="1"/>
    <col min="5" max="5" width="34" style="74" customWidth="1"/>
    <col min="6" max="6" width="13.7109375" style="17" hidden="1" customWidth="1"/>
    <col min="7" max="7" width="6.140625" style="17" customWidth="1"/>
    <col min="8" max="10" width="5.5703125" style="17" bestFit="1" customWidth="1"/>
    <col min="11" max="11" width="13.7109375" style="17" customWidth="1"/>
    <col min="12" max="12" width="12" style="17" hidden="1" customWidth="1"/>
    <col min="13" max="13" width="10.7109375" style="35" customWidth="1"/>
    <col min="14" max="14" width="9" style="35" hidden="1" customWidth="1"/>
    <col min="15" max="15" width="10.7109375" style="35" hidden="1" customWidth="1"/>
    <col min="16" max="16" width="33.5703125" style="69" customWidth="1"/>
    <col min="17" max="17" width="22.85546875" style="69" customWidth="1"/>
    <col min="18" max="18" width="21" style="69" customWidth="1"/>
    <col min="19" max="16384" width="9.140625" style="4"/>
  </cols>
  <sheetData>
    <row r="1" spans="1:217" s="31" customFormat="1" ht="12" customHeight="1" x14ac:dyDescent="0.2">
      <c r="A1" s="163" t="s">
        <v>46</v>
      </c>
      <c r="B1" s="163"/>
      <c r="C1" s="163"/>
      <c r="D1" s="163"/>
      <c r="E1" s="163"/>
      <c r="F1" s="163"/>
      <c r="G1" s="163"/>
      <c r="H1" s="163"/>
      <c r="I1" s="163"/>
      <c r="J1" s="163"/>
      <c r="K1" s="163"/>
      <c r="L1" s="163"/>
      <c r="M1" s="163"/>
      <c r="N1" s="163"/>
      <c r="O1" s="163"/>
      <c r="P1" s="163"/>
      <c r="Q1" s="163"/>
      <c r="R1" s="163"/>
    </row>
    <row r="2" spans="1:217" s="31" customFormat="1" x14ac:dyDescent="0.2">
      <c r="A2" s="164" t="s">
        <v>387</v>
      </c>
      <c r="B2" s="164"/>
      <c r="C2" s="164"/>
      <c r="D2" s="164"/>
      <c r="E2" s="164"/>
      <c r="F2" s="164"/>
      <c r="G2" s="164"/>
      <c r="H2" s="164"/>
      <c r="I2" s="164"/>
      <c r="J2" s="164"/>
      <c r="K2" s="164"/>
      <c r="L2" s="164"/>
      <c r="M2" s="164"/>
      <c r="N2" s="164"/>
      <c r="O2" s="164"/>
      <c r="P2" s="164"/>
      <c r="Q2" s="164"/>
      <c r="R2" s="164"/>
    </row>
    <row r="3" spans="1:217" s="33" customFormat="1" ht="12" customHeight="1" x14ac:dyDescent="0.2">
      <c r="A3" s="165" t="s">
        <v>619</v>
      </c>
      <c r="B3" s="165"/>
      <c r="C3" s="165"/>
      <c r="D3" s="165"/>
      <c r="E3" s="165"/>
      <c r="F3" s="165"/>
      <c r="G3" s="165"/>
      <c r="H3" s="165"/>
      <c r="I3" s="165"/>
      <c r="J3" s="165"/>
      <c r="K3" s="165"/>
      <c r="L3" s="165"/>
      <c r="M3" s="165"/>
      <c r="N3" s="165"/>
      <c r="O3" s="165"/>
      <c r="P3" s="165"/>
      <c r="Q3" s="165"/>
      <c r="R3" s="165"/>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2"/>
      <c r="GT3" s="30"/>
      <c r="GU3" s="30"/>
      <c r="GV3" s="30"/>
      <c r="GW3" s="30"/>
      <c r="GX3" s="30"/>
      <c r="GY3" s="30"/>
      <c r="GZ3" s="30"/>
      <c r="HA3" s="30"/>
      <c r="HB3" s="30"/>
      <c r="HC3" s="30"/>
      <c r="HD3" s="30"/>
      <c r="HE3" s="30"/>
      <c r="HF3" s="30"/>
      <c r="HG3" s="30"/>
      <c r="HH3" s="30"/>
      <c r="HI3" s="30"/>
    </row>
    <row r="4" spans="1:217" s="33" customFormat="1" ht="28.5" customHeight="1" x14ac:dyDescent="0.2">
      <c r="A4" s="177" t="s">
        <v>53</v>
      </c>
      <c r="B4" s="177" t="s">
        <v>54</v>
      </c>
      <c r="C4" s="177" t="s">
        <v>55</v>
      </c>
      <c r="D4" s="177" t="s">
        <v>56</v>
      </c>
      <c r="E4" s="177" t="s">
        <v>36</v>
      </c>
      <c r="F4" s="177" t="s">
        <v>127</v>
      </c>
      <c r="G4" s="177" t="s">
        <v>345</v>
      </c>
      <c r="H4" s="177"/>
      <c r="I4" s="177"/>
      <c r="J4" s="177"/>
      <c r="K4" s="177" t="s">
        <v>126</v>
      </c>
      <c r="L4" s="177" t="s">
        <v>0</v>
      </c>
      <c r="M4" s="160" t="s">
        <v>386</v>
      </c>
      <c r="N4" s="161"/>
      <c r="O4" s="162"/>
      <c r="P4" s="174" t="s">
        <v>388</v>
      </c>
      <c r="Q4" s="175"/>
      <c r="R4" s="176"/>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2"/>
      <c r="GT4" s="30"/>
      <c r="GU4" s="30"/>
      <c r="GV4" s="30"/>
      <c r="GW4" s="30"/>
      <c r="GX4" s="30"/>
      <c r="GY4" s="30"/>
      <c r="GZ4" s="30"/>
      <c r="HA4" s="30"/>
      <c r="HB4" s="30"/>
      <c r="HC4" s="30"/>
      <c r="HD4" s="30"/>
      <c r="HE4" s="30"/>
      <c r="HF4" s="30"/>
      <c r="HG4" s="30"/>
      <c r="HH4" s="30"/>
      <c r="HI4" s="30"/>
    </row>
    <row r="5" spans="1:217" s="33" customFormat="1" ht="36" x14ac:dyDescent="0.2">
      <c r="A5" s="177"/>
      <c r="B5" s="177"/>
      <c r="C5" s="177"/>
      <c r="D5" s="177"/>
      <c r="E5" s="177"/>
      <c r="F5" s="177"/>
      <c r="G5" s="139" t="s">
        <v>1</v>
      </c>
      <c r="H5" s="139" t="s">
        <v>2</v>
      </c>
      <c r="I5" s="139" t="s">
        <v>3</v>
      </c>
      <c r="J5" s="139" t="s">
        <v>4</v>
      </c>
      <c r="K5" s="177"/>
      <c r="L5" s="177"/>
      <c r="M5" s="42" t="s">
        <v>412</v>
      </c>
      <c r="N5" s="42" t="s">
        <v>329</v>
      </c>
      <c r="O5" s="138" t="s">
        <v>412</v>
      </c>
      <c r="P5" s="139" t="s">
        <v>413</v>
      </c>
      <c r="Q5" s="139" t="s">
        <v>330</v>
      </c>
      <c r="R5" s="139" t="s">
        <v>331</v>
      </c>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2"/>
      <c r="GT5" s="30"/>
      <c r="GU5" s="30"/>
      <c r="GV5" s="30"/>
      <c r="GW5" s="30"/>
      <c r="GX5" s="30"/>
      <c r="GY5" s="30"/>
      <c r="GZ5" s="30"/>
      <c r="HA5" s="30"/>
      <c r="HB5" s="30"/>
      <c r="HC5" s="30"/>
      <c r="HD5" s="30"/>
      <c r="HE5" s="30"/>
      <c r="HF5" s="30"/>
      <c r="HG5" s="30"/>
      <c r="HH5" s="30"/>
      <c r="HI5" s="30"/>
    </row>
    <row r="6" spans="1:217" s="5" customFormat="1" ht="24" x14ac:dyDescent="0.2">
      <c r="A6" s="23">
        <v>2</v>
      </c>
      <c r="B6" s="23">
        <v>1</v>
      </c>
      <c r="C6" s="23">
        <v>0</v>
      </c>
      <c r="D6" s="23">
        <v>0</v>
      </c>
      <c r="E6" s="70" t="s">
        <v>201</v>
      </c>
      <c r="F6" s="23"/>
      <c r="G6" s="23"/>
      <c r="H6" s="23"/>
      <c r="I6" s="23"/>
      <c r="J6" s="23"/>
      <c r="K6" s="23"/>
      <c r="L6" s="23"/>
      <c r="M6" s="23"/>
      <c r="N6" s="23"/>
      <c r="O6" s="39"/>
      <c r="P6" s="75"/>
      <c r="Q6" s="75"/>
      <c r="R6" s="75"/>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row>
    <row r="7" spans="1:217" s="5" customFormat="1" ht="182.25" customHeight="1" x14ac:dyDescent="0.2">
      <c r="A7" s="1">
        <v>2</v>
      </c>
      <c r="B7" s="1">
        <v>1</v>
      </c>
      <c r="C7" s="1">
        <v>2</v>
      </c>
      <c r="D7" s="1">
        <v>0</v>
      </c>
      <c r="E7" s="71" t="s">
        <v>203</v>
      </c>
      <c r="F7" s="1" t="s">
        <v>66</v>
      </c>
      <c r="G7" s="10">
        <v>1</v>
      </c>
      <c r="H7" s="10">
        <v>1</v>
      </c>
      <c r="I7" s="10">
        <v>1</v>
      </c>
      <c r="J7" s="10">
        <v>1</v>
      </c>
      <c r="K7" s="1" t="s">
        <v>202</v>
      </c>
      <c r="L7" s="1" t="s">
        <v>18</v>
      </c>
      <c r="M7" s="46">
        <v>1</v>
      </c>
      <c r="N7" s="135" t="s">
        <v>433</v>
      </c>
      <c r="O7" s="137"/>
      <c r="P7" s="77" t="s">
        <v>434</v>
      </c>
      <c r="Q7" s="52"/>
      <c r="R7" s="52"/>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row>
    <row r="8" spans="1:217" s="5" customFormat="1" ht="24" x14ac:dyDescent="0.2">
      <c r="A8" s="11">
        <v>2</v>
      </c>
      <c r="B8" s="11">
        <v>2</v>
      </c>
      <c r="C8" s="11">
        <v>0</v>
      </c>
      <c r="D8" s="11">
        <v>0</v>
      </c>
      <c r="E8" s="72" t="s">
        <v>21</v>
      </c>
      <c r="F8" s="11"/>
      <c r="G8" s="11"/>
      <c r="H8" s="11"/>
      <c r="I8" s="11"/>
      <c r="J8" s="11"/>
      <c r="K8" s="11"/>
      <c r="L8" s="11"/>
      <c r="M8" s="11"/>
      <c r="N8" s="11"/>
      <c r="O8" s="38"/>
      <c r="P8" s="64"/>
      <c r="Q8" s="64"/>
      <c r="R8" s="64"/>
    </row>
    <row r="9" spans="1:217" s="5" customFormat="1" ht="313.5" customHeight="1" x14ac:dyDescent="0.2">
      <c r="A9" s="1">
        <v>2</v>
      </c>
      <c r="B9" s="1">
        <v>2</v>
      </c>
      <c r="C9" s="1">
        <v>5</v>
      </c>
      <c r="D9" s="1">
        <v>1</v>
      </c>
      <c r="E9" s="51" t="s">
        <v>234</v>
      </c>
      <c r="F9" s="1"/>
      <c r="G9" s="10"/>
      <c r="H9" s="10">
        <v>1</v>
      </c>
      <c r="I9" s="10"/>
      <c r="J9" s="10"/>
      <c r="K9" s="2" t="s">
        <v>232</v>
      </c>
      <c r="L9" s="1"/>
      <c r="M9" s="46">
        <v>0.75</v>
      </c>
      <c r="N9" s="137" t="s">
        <v>522</v>
      </c>
      <c r="O9" s="137" t="s">
        <v>520</v>
      </c>
      <c r="P9" s="77" t="s">
        <v>611</v>
      </c>
      <c r="Q9" s="77" t="s">
        <v>520</v>
      </c>
      <c r="R9" s="77" t="s">
        <v>521</v>
      </c>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row>
    <row r="10" spans="1:217" ht="396" customHeight="1" x14ac:dyDescent="0.2">
      <c r="A10" s="1">
        <v>2</v>
      </c>
      <c r="B10" s="1">
        <v>2</v>
      </c>
      <c r="C10" s="1">
        <v>8</v>
      </c>
      <c r="D10" s="1">
        <v>0</v>
      </c>
      <c r="E10" s="51" t="s">
        <v>235</v>
      </c>
      <c r="F10" s="1" t="s">
        <v>236</v>
      </c>
      <c r="G10" s="10"/>
      <c r="H10" s="10">
        <v>0.5</v>
      </c>
      <c r="I10" s="10">
        <v>0.5</v>
      </c>
      <c r="J10" s="10"/>
      <c r="K10" s="2" t="s">
        <v>232</v>
      </c>
      <c r="L10" s="1" t="s">
        <v>23</v>
      </c>
      <c r="M10" s="46">
        <v>0.75</v>
      </c>
      <c r="N10" s="137" t="s">
        <v>522</v>
      </c>
      <c r="O10" s="46"/>
      <c r="P10" s="77" t="s">
        <v>612</v>
      </c>
      <c r="Q10" s="77"/>
      <c r="R10" s="77"/>
    </row>
    <row r="11" spans="1:217" ht="83.25" customHeight="1" x14ac:dyDescent="0.2">
      <c r="A11" s="1">
        <v>2</v>
      </c>
      <c r="B11" s="1">
        <v>2</v>
      </c>
      <c r="C11" s="1">
        <v>9</v>
      </c>
      <c r="D11" s="1">
        <v>13</v>
      </c>
      <c r="E11" s="51" t="s">
        <v>238</v>
      </c>
      <c r="F11" s="1" t="s">
        <v>19</v>
      </c>
      <c r="G11" s="10"/>
      <c r="H11" s="10">
        <v>1</v>
      </c>
      <c r="I11" s="15"/>
      <c r="J11" s="15"/>
      <c r="K11" s="2" t="s">
        <v>237</v>
      </c>
      <c r="L11" s="1"/>
      <c r="M11" s="46">
        <v>1</v>
      </c>
      <c r="N11" s="137" t="s">
        <v>523</v>
      </c>
      <c r="O11" s="137"/>
      <c r="P11" s="77" t="s">
        <v>523</v>
      </c>
      <c r="Q11" s="77"/>
      <c r="R11" s="77"/>
    </row>
    <row r="12" spans="1:217" ht="87" customHeight="1" x14ac:dyDescent="0.2">
      <c r="A12" s="1">
        <v>2</v>
      </c>
      <c r="B12" s="1">
        <v>2</v>
      </c>
      <c r="C12" s="1">
        <v>9</v>
      </c>
      <c r="D12" s="1">
        <v>14</v>
      </c>
      <c r="E12" s="51" t="s">
        <v>239</v>
      </c>
      <c r="F12" s="1" t="s">
        <v>19</v>
      </c>
      <c r="G12" s="10"/>
      <c r="H12" s="10">
        <v>1</v>
      </c>
      <c r="I12" s="15"/>
      <c r="J12" s="15"/>
      <c r="K12" s="2" t="s">
        <v>237</v>
      </c>
      <c r="L12" s="1"/>
      <c r="M12" s="46">
        <v>1</v>
      </c>
      <c r="N12" s="137" t="s">
        <v>524</v>
      </c>
      <c r="O12" s="137"/>
      <c r="P12" s="77" t="s">
        <v>524</v>
      </c>
      <c r="Q12" s="77"/>
      <c r="R12" s="77"/>
    </row>
    <row r="13" spans="1:217" ht="81.75" customHeight="1" x14ac:dyDescent="0.2">
      <c r="A13" s="1">
        <v>2</v>
      </c>
      <c r="B13" s="1">
        <v>2</v>
      </c>
      <c r="C13" s="1">
        <v>9</v>
      </c>
      <c r="D13" s="1">
        <v>15</v>
      </c>
      <c r="E13" s="51" t="s">
        <v>240</v>
      </c>
      <c r="F13" s="1" t="s">
        <v>19</v>
      </c>
      <c r="G13" s="10"/>
      <c r="H13" s="10">
        <v>1</v>
      </c>
      <c r="I13" s="15"/>
      <c r="J13" s="15"/>
      <c r="K13" s="2" t="s">
        <v>237</v>
      </c>
      <c r="L13" s="1"/>
      <c r="M13" s="46">
        <v>1</v>
      </c>
      <c r="N13" s="142" t="s">
        <v>525</v>
      </c>
      <c r="O13" s="142"/>
      <c r="P13" s="148" t="s">
        <v>525</v>
      </c>
      <c r="Q13" s="77"/>
      <c r="R13" s="77"/>
    </row>
    <row r="14" spans="1:217" ht="84.75" customHeight="1" x14ac:dyDescent="0.2">
      <c r="A14" s="1">
        <v>2</v>
      </c>
      <c r="B14" s="1">
        <v>2</v>
      </c>
      <c r="C14" s="1">
        <v>9</v>
      </c>
      <c r="D14" s="1">
        <v>16</v>
      </c>
      <c r="E14" s="51" t="s">
        <v>241</v>
      </c>
      <c r="F14" s="1" t="s">
        <v>19</v>
      </c>
      <c r="G14" s="10"/>
      <c r="H14" s="10">
        <v>1</v>
      </c>
      <c r="I14" s="15"/>
      <c r="J14" s="15"/>
      <c r="K14" s="2" t="s">
        <v>237</v>
      </c>
      <c r="L14" s="1"/>
      <c r="M14" s="46">
        <v>1</v>
      </c>
      <c r="N14" s="142" t="s">
        <v>526</v>
      </c>
      <c r="O14" s="142"/>
      <c r="P14" s="148" t="s">
        <v>526</v>
      </c>
      <c r="Q14" s="77"/>
      <c r="R14" s="77"/>
    </row>
    <row r="15" spans="1:217" ht="84" x14ac:dyDescent="0.2">
      <c r="A15" s="34">
        <v>2</v>
      </c>
      <c r="B15" s="34" t="s">
        <v>57</v>
      </c>
      <c r="C15" s="34" t="s">
        <v>58</v>
      </c>
      <c r="D15" s="34">
        <v>0</v>
      </c>
      <c r="E15" s="57" t="s">
        <v>78</v>
      </c>
      <c r="F15" s="11"/>
      <c r="G15" s="11"/>
      <c r="H15" s="11"/>
      <c r="I15" s="11"/>
      <c r="J15" s="11"/>
      <c r="K15" s="11"/>
      <c r="L15" s="11"/>
      <c r="M15" s="11"/>
      <c r="N15" s="11"/>
      <c r="O15" s="38"/>
      <c r="P15" s="64"/>
      <c r="Q15" s="64"/>
      <c r="R15" s="64"/>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row>
    <row r="16" spans="1:217" ht="243" customHeight="1" x14ac:dyDescent="0.2">
      <c r="A16" s="1">
        <v>2</v>
      </c>
      <c r="B16" s="1">
        <v>3</v>
      </c>
      <c r="C16" s="1">
        <v>8</v>
      </c>
      <c r="D16" s="1">
        <v>0</v>
      </c>
      <c r="E16" s="73" t="s">
        <v>195</v>
      </c>
      <c r="F16" s="43" t="s">
        <v>196</v>
      </c>
      <c r="G16" s="44">
        <v>1</v>
      </c>
      <c r="H16" s="44">
        <v>1</v>
      </c>
      <c r="I16" s="44">
        <v>1</v>
      </c>
      <c r="J16" s="44">
        <v>1</v>
      </c>
      <c r="K16" s="1" t="s">
        <v>197</v>
      </c>
      <c r="L16" s="43" t="s">
        <v>18</v>
      </c>
      <c r="M16" s="46">
        <v>0</v>
      </c>
      <c r="N16" s="145" t="s">
        <v>361</v>
      </c>
      <c r="O16" s="145" t="s">
        <v>527</v>
      </c>
      <c r="P16" s="77" t="s">
        <v>361</v>
      </c>
      <c r="Q16" s="77" t="s">
        <v>527</v>
      </c>
      <c r="R16" s="77" t="s">
        <v>528</v>
      </c>
    </row>
    <row r="17" spans="1:18" ht="98.25" customHeight="1" x14ac:dyDescent="0.2">
      <c r="A17" s="1">
        <v>2</v>
      </c>
      <c r="B17" s="1">
        <v>3</v>
      </c>
      <c r="C17" s="1">
        <v>19</v>
      </c>
      <c r="D17" s="1">
        <v>0</v>
      </c>
      <c r="E17" s="55" t="s">
        <v>301</v>
      </c>
      <c r="F17" s="1" t="s">
        <v>302</v>
      </c>
      <c r="G17" s="10">
        <v>0.5</v>
      </c>
      <c r="H17" s="10">
        <v>0.5</v>
      </c>
      <c r="I17" s="10"/>
      <c r="J17" s="1"/>
      <c r="K17" s="2" t="s">
        <v>300</v>
      </c>
      <c r="L17" s="14" t="s">
        <v>18</v>
      </c>
      <c r="M17" s="46">
        <v>0.9</v>
      </c>
      <c r="N17" s="137" t="s">
        <v>435</v>
      </c>
      <c r="O17" s="137" t="s">
        <v>436</v>
      </c>
      <c r="P17" s="77" t="s">
        <v>613</v>
      </c>
      <c r="Q17" s="52" t="s">
        <v>438</v>
      </c>
      <c r="R17" s="52" t="s">
        <v>437</v>
      </c>
    </row>
    <row r="18" spans="1:18" ht="36" x14ac:dyDescent="0.2">
      <c r="A18" s="80">
        <v>2</v>
      </c>
      <c r="B18" s="80">
        <v>4</v>
      </c>
      <c r="C18" s="80">
        <v>0</v>
      </c>
      <c r="D18" s="80">
        <v>0</v>
      </c>
      <c r="E18" s="79" t="s">
        <v>374</v>
      </c>
      <c r="F18" s="79"/>
      <c r="G18" s="79"/>
      <c r="H18" s="79"/>
      <c r="I18" s="79"/>
      <c r="J18" s="79"/>
      <c r="K18" s="79"/>
      <c r="L18" s="79"/>
      <c r="M18" s="79"/>
      <c r="N18" s="79"/>
      <c r="O18" s="79"/>
      <c r="P18" s="79"/>
      <c r="Q18" s="79"/>
      <c r="R18" s="79"/>
    </row>
    <row r="19" spans="1:18" ht="257.25" customHeight="1" x14ac:dyDescent="0.2">
      <c r="A19" s="1">
        <v>2</v>
      </c>
      <c r="B19" s="1">
        <v>4</v>
      </c>
      <c r="C19" s="1">
        <v>7</v>
      </c>
      <c r="D19" s="1">
        <v>0</v>
      </c>
      <c r="E19" s="51" t="s">
        <v>243</v>
      </c>
      <c r="F19" s="1" t="s">
        <v>244</v>
      </c>
      <c r="G19" s="10">
        <v>1</v>
      </c>
      <c r="H19" s="10">
        <v>1</v>
      </c>
      <c r="I19" s="10">
        <v>1</v>
      </c>
      <c r="J19" s="10">
        <v>1</v>
      </c>
      <c r="K19" s="2" t="s">
        <v>242</v>
      </c>
      <c r="L19" s="1" t="s">
        <v>23</v>
      </c>
      <c r="M19" s="46">
        <v>0</v>
      </c>
      <c r="N19" s="46"/>
      <c r="O19" s="46"/>
      <c r="P19" s="149" t="s">
        <v>362</v>
      </c>
      <c r="Q19" s="149" t="s">
        <v>529</v>
      </c>
      <c r="R19" s="149" t="s">
        <v>530</v>
      </c>
    </row>
    <row r="20" spans="1:18" ht="327.75" customHeight="1" x14ac:dyDescent="0.2">
      <c r="A20" s="1">
        <v>2</v>
      </c>
      <c r="B20" s="1">
        <v>4</v>
      </c>
      <c r="C20" s="1">
        <v>8</v>
      </c>
      <c r="D20" s="1">
        <v>0</v>
      </c>
      <c r="E20" s="51" t="s">
        <v>245</v>
      </c>
      <c r="F20" s="1" t="s">
        <v>246</v>
      </c>
      <c r="G20" s="10">
        <v>1</v>
      </c>
      <c r="H20" s="10">
        <v>1</v>
      </c>
      <c r="I20" s="10">
        <v>1</v>
      </c>
      <c r="J20" s="10">
        <v>1</v>
      </c>
      <c r="K20" s="2" t="s">
        <v>242</v>
      </c>
      <c r="L20" s="1" t="s">
        <v>23</v>
      </c>
      <c r="M20" s="46">
        <v>0.7</v>
      </c>
      <c r="N20" s="146" t="s">
        <v>531</v>
      </c>
      <c r="O20" s="46"/>
      <c r="P20" s="149" t="s">
        <v>614</v>
      </c>
      <c r="Q20" s="77"/>
      <c r="R20" s="77"/>
    </row>
    <row r="21" spans="1:18" ht="237" customHeight="1" x14ac:dyDescent="0.2">
      <c r="A21" s="1">
        <v>2</v>
      </c>
      <c r="B21" s="1">
        <v>4</v>
      </c>
      <c r="C21" s="1">
        <v>11</v>
      </c>
      <c r="D21" s="1">
        <v>0</v>
      </c>
      <c r="E21" s="51" t="s">
        <v>247</v>
      </c>
      <c r="F21" s="1" t="s">
        <v>248</v>
      </c>
      <c r="G21" s="10">
        <v>1</v>
      </c>
      <c r="H21" s="10">
        <v>1</v>
      </c>
      <c r="I21" s="10">
        <v>1</v>
      </c>
      <c r="J21" s="10">
        <v>1</v>
      </c>
      <c r="K21" s="2" t="s">
        <v>242</v>
      </c>
      <c r="L21" s="1" t="s">
        <v>233</v>
      </c>
      <c r="M21" s="46">
        <v>1</v>
      </c>
      <c r="N21" s="46"/>
      <c r="O21" s="46"/>
      <c r="P21" s="149" t="s">
        <v>532</v>
      </c>
      <c r="Q21" s="77"/>
      <c r="R21" s="77"/>
    </row>
  </sheetData>
  <sheetProtection formatCells="0" formatColumns="0" formatRows="0" insertColumns="0" insertRows="0" insertHyperlinks="0" deleteColumns="0" deleteRows="0" sort="0" autoFilter="0"/>
  <sortState ref="A6:HY150">
    <sortCondition ref="A5:A150"/>
    <sortCondition ref="B5:B150"/>
    <sortCondition ref="C5:C150"/>
    <sortCondition ref="D5:D150"/>
  </sortState>
  <mergeCells count="14">
    <mergeCell ref="P4:R4"/>
    <mergeCell ref="A2:R2"/>
    <mergeCell ref="A3:R3"/>
    <mergeCell ref="A1:R1"/>
    <mergeCell ref="M4:O4"/>
    <mergeCell ref="A4:A5"/>
    <mergeCell ref="B4:B5"/>
    <mergeCell ref="C4:C5"/>
    <mergeCell ref="D4:D5"/>
    <mergeCell ref="G4:J4"/>
    <mergeCell ref="K4:K5"/>
    <mergeCell ref="L4:L5"/>
    <mergeCell ref="E4:E5"/>
    <mergeCell ref="F4:F5"/>
  </mergeCells>
  <phoneticPr fontId="3" type="noConversion"/>
  <printOptions horizontalCentered="1"/>
  <pageMargins left="1" right="1" top="1" bottom="1" header="0.5" footer="0.5"/>
  <pageSetup paperSize="9" scale="71" firstPageNumber="0" fitToHeight="100" orientation="landscape" r:id="rId1"/>
  <headerFooter alignWithMargins="0">
    <oddFooter>&amp;C&amp;8&amp;P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GH99"/>
  <sheetViews>
    <sheetView view="pageBreakPreview" zoomScaleNormal="100" zoomScaleSheetLayoutView="100" workbookViewId="0">
      <pane ySplit="5" topLeftCell="A6" activePane="bottomLeft" state="frozen"/>
      <selection pane="bottomLeft" activeCell="A3" sqref="A3:R3"/>
    </sheetView>
  </sheetViews>
  <sheetFormatPr baseColWidth="10" defaultColWidth="9.140625" defaultRowHeight="12" x14ac:dyDescent="0.2"/>
  <cols>
    <col min="1" max="1" width="5.85546875" style="36" customWidth="1"/>
    <col min="2" max="2" width="3.5703125" style="36" bestFit="1" customWidth="1"/>
    <col min="3" max="3" width="4.85546875" style="36" bestFit="1" customWidth="1"/>
    <col min="4" max="4" width="5.85546875" style="36" bestFit="1" customWidth="1"/>
    <col min="5" max="5" width="34" style="74" customWidth="1"/>
    <col min="6" max="6" width="13.7109375" style="16" hidden="1" customWidth="1"/>
    <col min="7" max="7" width="5.5703125" style="17" bestFit="1" customWidth="1"/>
    <col min="8" max="8" width="7" style="17" customWidth="1"/>
    <col min="9" max="9" width="5.7109375" style="17" customWidth="1"/>
    <col min="10" max="10" width="5.5703125" style="17" customWidth="1"/>
    <col min="11" max="11" width="13.140625" style="18" customWidth="1"/>
    <col min="12" max="12" width="13.7109375" style="16" hidden="1" customWidth="1"/>
    <col min="13" max="13" width="11.140625" style="35" hidden="1" customWidth="1"/>
    <col min="14" max="14" width="10.140625" style="35" hidden="1" customWidth="1"/>
    <col min="15" max="15" width="11" style="35" customWidth="1"/>
    <col min="16" max="16" width="31" style="69" customWidth="1"/>
    <col min="17" max="17" width="20.5703125" style="69" customWidth="1"/>
    <col min="18" max="18" width="18.7109375" style="69" customWidth="1"/>
    <col min="19" max="189" width="9.140625" style="4" customWidth="1"/>
    <col min="190" max="16384" width="9.140625" style="7"/>
  </cols>
  <sheetData>
    <row r="1" spans="1:190" ht="12" customHeight="1" x14ac:dyDescent="0.2">
      <c r="A1" s="163" t="s">
        <v>5</v>
      </c>
      <c r="B1" s="163"/>
      <c r="C1" s="163"/>
      <c r="D1" s="163"/>
      <c r="E1" s="163"/>
      <c r="F1" s="163"/>
      <c r="G1" s="163"/>
      <c r="H1" s="163"/>
      <c r="I1" s="163"/>
      <c r="J1" s="163"/>
      <c r="K1" s="163"/>
      <c r="L1" s="163"/>
      <c r="M1" s="163"/>
      <c r="N1" s="163"/>
      <c r="O1" s="163"/>
      <c r="P1" s="163"/>
      <c r="Q1" s="163"/>
      <c r="R1" s="163"/>
    </row>
    <row r="2" spans="1:190" s="5" customFormat="1" ht="12" customHeight="1" x14ac:dyDescent="0.2">
      <c r="A2" s="164" t="s">
        <v>387</v>
      </c>
      <c r="B2" s="164"/>
      <c r="C2" s="164"/>
      <c r="D2" s="164"/>
      <c r="E2" s="164"/>
      <c r="F2" s="164"/>
      <c r="G2" s="164"/>
      <c r="H2" s="164"/>
      <c r="I2" s="164"/>
      <c r="J2" s="164"/>
      <c r="K2" s="164"/>
      <c r="L2" s="164"/>
      <c r="M2" s="164"/>
      <c r="N2" s="164"/>
      <c r="O2" s="164"/>
      <c r="P2" s="164"/>
      <c r="Q2" s="164"/>
      <c r="R2" s="164"/>
      <c r="GH2" s="7"/>
    </row>
    <row r="3" spans="1:190" s="5" customFormat="1" x14ac:dyDescent="0.2">
      <c r="A3" s="165" t="s">
        <v>619</v>
      </c>
      <c r="B3" s="165"/>
      <c r="C3" s="165"/>
      <c r="D3" s="165"/>
      <c r="E3" s="165"/>
      <c r="F3" s="165"/>
      <c r="G3" s="165"/>
      <c r="H3" s="165"/>
      <c r="I3" s="165"/>
      <c r="J3" s="165"/>
      <c r="K3" s="165"/>
      <c r="L3" s="165"/>
      <c r="M3" s="165"/>
      <c r="N3" s="165"/>
      <c r="O3" s="165"/>
      <c r="P3" s="165"/>
      <c r="Q3" s="165"/>
      <c r="R3" s="165"/>
      <c r="GH3" s="7"/>
    </row>
    <row r="4" spans="1:190" s="5" customFormat="1" ht="28.5" customHeight="1" x14ac:dyDescent="0.2">
      <c r="A4" s="178" t="s">
        <v>53</v>
      </c>
      <c r="B4" s="178" t="s">
        <v>54</v>
      </c>
      <c r="C4" s="178" t="s">
        <v>55</v>
      </c>
      <c r="D4" s="178" t="s">
        <v>56</v>
      </c>
      <c r="E4" s="178" t="s">
        <v>36</v>
      </c>
      <c r="F4" s="178" t="s">
        <v>127</v>
      </c>
      <c r="G4" s="178" t="s">
        <v>345</v>
      </c>
      <c r="H4" s="178"/>
      <c r="I4" s="178"/>
      <c r="J4" s="178"/>
      <c r="K4" s="178" t="s">
        <v>126</v>
      </c>
      <c r="L4" s="178" t="s">
        <v>0</v>
      </c>
      <c r="M4" s="180" t="s">
        <v>386</v>
      </c>
      <c r="N4" s="180"/>
      <c r="O4" s="180"/>
      <c r="P4" s="179" t="s">
        <v>388</v>
      </c>
      <c r="Q4" s="179"/>
      <c r="R4" s="179"/>
      <c r="GH4" s="7"/>
    </row>
    <row r="5" spans="1:190" s="5" customFormat="1" ht="36" x14ac:dyDescent="0.2">
      <c r="A5" s="178"/>
      <c r="B5" s="178"/>
      <c r="C5" s="178"/>
      <c r="D5" s="178"/>
      <c r="E5" s="178"/>
      <c r="F5" s="178"/>
      <c r="G5" s="140" t="s">
        <v>1</v>
      </c>
      <c r="H5" s="140" t="s">
        <v>2</v>
      </c>
      <c r="I5" s="140" t="s">
        <v>3</v>
      </c>
      <c r="J5" s="140" t="s">
        <v>4</v>
      </c>
      <c r="K5" s="178"/>
      <c r="L5" s="178"/>
      <c r="M5" s="88" t="s">
        <v>328</v>
      </c>
      <c r="N5" s="88" t="s">
        <v>329</v>
      </c>
      <c r="O5" s="88" t="s">
        <v>412</v>
      </c>
      <c r="P5" s="140" t="s">
        <v>344</v>
      </c>
      <c r="Q5" s="140" t="s">
        <v>330</v>
      </c>
      <c r="R5" s="140" t="s">
        <v>331</v>
      </c>
      <c r="GH5" s="7"/>
    </row>
    <row r="6" spans="1:190" s="5" customFormat="1" ht="96" customHeight="1" x14ac:dyDescent="0.2">
      <c r="A6" s="89">
        <v>3</v>
      </c>
      <c r="B6" s="89">
        <v>2</v>
      </c>
      <c r="C6" s="89">
        <v>0</v>
      </c>
      <c r="D6" s="89">
        <v>0</v>
      </c>
      <c r="E6" s="91" t="s">
        <v>24</v>
      </c>
      <c r="F6" s="90"/>
      <c r="G6" s="90"/>
      <c r="H6" s="90"/>
      <c r="I6" s="90"/>
      <c r="J6" s="90"/>
      <c r="K6" s="90"/>
      <c r="L6" s="90"/>
      <c r="M6" s="90"/>
      <c r="N6" s="90"/>
      <c r="O6" s="90"/>
      <c r="P6" s="92"/>
      <c r="Q6" s="92"/>
      <c r="R6" s="93"/>
      <c r="GH6" s="7"/>
    </row>
    <row r="7" spans="1:190" s="5" customFormat="1" ht="124.5" customHeight="1" x14ac:dyDescent="0.2">
      <c r="A7" s="94">
        <v>3</v>
      </c>
      <c r="B7" s="94">
        <v>2</v>
      </c>
      <c r="C7" s="94">
        <v>2</v>
      </c>
      <c r="D7" s="94">
        <v>4</v>
      </c>
      <c r="E7" s="78" t="s">
        <v>84</v>
      </c>
      <c r="F7" s="48" t="s">
        <v>25</v>
      </c>
      <c r="G7" s="45"/>
      <c r="H7" s="45">
        <v>1</v>
      </c>
      <c r="I7" s="45"/>
      <c r="J7" s="45"/>
      <c r="K7" s="48" t="s">
        <v>11</v>
      </c>
      <c r="L7" s="48" t="s">
        <v>68</v>
      </c>
      <c r="M7" s="46"/>
      <c r="N7" s="46">
        <v>0</v>
      </c>
      <c r="O7" s="46">
        <v>0</v>
      </c>
      <c r="P7" s="95" t="s">
        <v>358</v>
      </c>
      <c r="Q7" s="77" t="s">
        <v>475</v>
      </c>
      <c r="R7" s="77" t="s">
        <v>476</v>
      </c>
      <c r="GH7" s="7"/>
    </row>
    <row r="8" spans="1:190" s="5" customFormat="1" ht="161.25" customHeight="1" x14ac:dyDescent="0.2">
      <c r="A8" s="94">
        <v>3</v>
      </c>
      <c r="B8" s="94">
        <v>2</v>
      </c>
      <c r="C8" s="94">
        <v>2</v>
      </c>
      <c r="D8" s="94">
        <v>5</v>
      </c>
      <c r="E8" s="78" t="s">
        <v>85</v>
      </c>
      <c r="F8" s="48" t="s">
        <v>25</v>
      </c>
      <c r="G8" s="45"/>
      <c r="H8" s="45">
        <v>0.5</v>
      </c>
      <c r="I8" s="45">
        <v>0.5</v>
      </c>
      <c r="J8" s="45"/>
      <c r="K8" s="48" t="s">
        <v>83</v>
      </c>
      <c r="L8" s="48" t="s">
        <v>22</v>
      </c>
      <c r="M8" s="46"/>
      <c r="N8" s="46">
        <v>0</v>
      </c>
      <c r="O8" s="46">
        <v>1</v>
      </c>
      <c r="P8" s="95" t="s">
        <v>477</v>
      </c>
      <c r="Q8" s="95"/>
      <c r="R8" s="95"/>
      <c r="GH8" s="7"/>
    </row>
    <row r="9" spans="1:190" s="5" customFormat="1" ht="176.25" customHeight="1" x14ac:dyDescent="0.2">
      <c r="A9" s="94">
        <v>3</v>
      </c>
      <c r="B9" s="94">
        <v>2</v>
      </c>
      <c r="C9" s="94">
        <v>2</v>
      </c>
      <c r="D9" s="94">
        <v>6</v>
      </c>
      <c r="E9" s="78" t="s">
        <v>90</v>
      </c>
      <c r="F9" s="48" t="s">
        <v>92</v>
      </c>
      <c r="G9" s="45"/>
      <c r="H9" s="45">
        <v>1</v>
      </c>
      <c r="I9" s="45"/>
      <c r="J9" s="45"/>
      <c r="K9" s="48" t="s">
        <v>91</v>
      </c>
      <c r="L9" s="48" t="s">
        <v>22</v>
      </c>
      <c r="M9" s="46">
        <v>0</v>
      </c>
      <c r="N9" s="46">
        <v>0.5</v>
      </c>
      <c r="O9" s="46">
        <v>0.5</v>
      </c>
      <c r="P9" s="77" t="s">
        <v>367</v>
      </c>
      <c r="Q9" s="77" t="s">
        <v>368</v>
      </c>
      <c r="R9" s="77" t="s">
        <v>369</v>
      </c>
      <c r="GH9" s="7"/>
    </row>
    <row r="10" spans="1:190" s="5" customFormat="1" ht="181.5" customHeight="1" x14ac:dyDescent="0.2">
      <c r="A10" s="94">
        <v>3</v>
      </c>
      <c r="B10" s="94">
        <v>2</v>
      </c>
      <c r="C10" s="94">
        <v>2</v>
      </c>
      <c r="D10" s="94">
        <v>9</v>
      </c>
      <c r="E10" s="78" t="s">
        <v>93</v>
      </c>
      <c r="F10" s="48" t="s">
        <v>66</v>
      </c>
      <c r="G10" s="45"/>
      <c r="H10" s="45">
        <v>1</v>
      </c>
      <c r="I10" s="45"/>
      <c r="J10" s="45"/>
      <c r="K10" s="48" t="s">
        <v>94</v>
      </c>
      <c r="L10" s="48" t="s">
        <v>22</v>
      </c>
      <c r="M10" s="46">
        <v>0.2</v>
      </c>
      <c r="N10" s="46">
        <v>0.6</v>
      </c>
      <c r="O10" s="46">
        <v>0.8</v>
      </c>
      <c r="P10" s="77" t="s">
        <v>370</v>
      </c>
      <c r="Q10" s="77" t="s">
        <v>371</v>
      </c>
      <c r="R10" s="77" t="s">
        <v>372</v>
      </c>
      <c r="GH10" s="7"/>
    </row>
    <row r="11" spans="1:190" s="5" customFormat="1" ht="104.25" customHeight="1" x14ac:dyDescent="0.2">
      <c r="A11" s="94">
        <v>3</v>
      </c>
      <c r="B11" s="94">
        <v>2</v>
      </c>
      <c r="C11" s="94">
        <v>2</v>
      </c>
      <c r="D11" s="94">
        <v>12</v>
      </c>
      <c r="E11" s="78" t="s">
        <v>95</v>
      </c>
      <c r="F11" s="48" t="s">
        <v>96</v>
      </c>
      <c r="G11" s="45"/>
      <c r="H11" s="45">
        <v>1</v>
      </c>
      <c r="I11" s="45"/>
      <c r="J11" s="45"/>
      <c r="K11" s="48" t="s">
        <v>91</v>
      </c>
      <c r="L11" s="48" t="s">
        <v>22</v>
      </c>
      <c r="M11" s="46"/>
      <c r="N11" s="46">
        <v>0</v>
      </c>
      <c r="O11" s="46">
        <v>0</v>
      </c>
      <c r="P11" s="77" t="s">
        <v>353</v>
      </c>
      <c r="Q11" s="77" t="s">
        <v>354</v>
      </c>
      <c r="R11" s="77" t="s">
        <v>355</v>
      </c>
      <c r="GH11" s="7"/>
    </row>
    <row r="12" spans="1:190" s="5" customFormat="1" ht="159.75" customHeight="1" x14ac:dyDescent="0.2">
      <c r="A12" s="47">
        <v>3</v>
      </c>
      <c r="B12" s="47">
        <v>2</v>
      </c>
      <c r="C12" s="47">
        <v>4</v>
      </c>
      <c r="D12" s="47">
        <v>2</v>
      </c>
      <c r="E12" s="96" t="s">
        <v>89</v>
      </c>
      <c r="F12" s="48" t="s">
        <v>25</v>
      </c>
      <c r="G12" s="45">
        <v>0.5</v>
      </c>
      <c r="H12" s="45">
        <v>0.5</v>
      </c>
      <c r="I12" s="97"/>
      <c r="J12" s="97"/>
      <c r="K12" s="98" t="s">
        <v>86</v>
      </c>
      <c r="L12" s="48" t="s">
        <v>76</v>
      </c>
      <c r="M12" s="46">
        <v>0</v>
      </c>
      <c r="N12" s="46">
        <v>0</v>
      </c>
      <c r="O12" s="46">
        <v>0.9</v>
      </c>
      <c r="P12" s="77" t="s">
        <v>533</v>
      </c>
      <c r="Q12" s="77" t="s">
        <v>534</v>
      </c>
      <c r="R12" s="77" t="s">
        <v>535</v>
      </c>
      <c r="GH12" s="7"/>
    </row>
    <row r="13" spans="1:190" s="5" customFormat="1" ht="195.75" customHeight="1" x14ac:dyDescent="0.2">
      <c r="A13" s="47">
        <v>3</v>
      </c>
      <c r="B13" s="47">
        <v>2</v>
      </c>
      <c r="C13" s="47">
        <v>4</v>
      </c>
      <c r="D13" s="47">
        <v>3</v>
      </c>
      <c r="E13" s="96" t="s">
        <v>87</v>
      </c>
      <c r="F13" s="48" t="s">
        <v>25</v>
      </c>
      <c r="G13" s="45">
        <v>1</v>
      </c>
      <c r="H13" s="45"/>
      <c r="I13" s="97"/>
      <c r="J13" s="97"/>
      <c r="K13" s="98" t="s">
        <v>88</v>
      </c>
      <c r="L13" s="48" t="s">
        <v>75</v>
      </c>
      <c r="M13" s="46">
        <v>0</v>
      </c>
      <c r="N13" s="46">
        <v>0</v>
      </c>
      <c r="O13" s="46">
        <v>1</v>
      </c>
      <c r="P13" s="77" t="s">
        <v>536</v>
      </c>
      <c r="Q13" s="77"/>
      <c r="R13" s="77"/>
      <c r="GH13" s="7"/>
    </row>
    <row r="14" spans="1:190" s="5" customFormat="1" ht="261.75" customHeight="1" x14ac:dyDescent="0.2">
      <c r="A14" s="47">
        <v>3</v>
      </c>
      <c r="B14" s="47">
        <v>2</v>
      </c>
      <c r="C14" s="47">
        <v>4</v>
      </c>
      <c r="D14" s="47">
        <v>4</v>
      </c>
      <c r="E14" s="96" t="s">
        <v>97</v>
      </c>
      <c r="F14" s="48" t="s">
        <v>66</v>
      </c>
      <c r="G14" s="45">
        <v>0.5</v>
      </c>
      <c r="H14" s="45">
        <v>0.5</v>
      </c>
      <c r="I14" s="97"/>
      <c r="J14" s="97"/>
      <c r="K14" s="98" t="s">
        <v>98</v>
      </c>
      <c r="L14" s="48" t="s">
        <v>18</v>
      </c>
      <c r="M14" s="46">
        <v>0.5</v>
      </c>
      <c r="N14" s="46">
        <f>10/50</f>
        <v>0.2</v>
      </c>
      <c r="O14" s="46">
        <v>0.6</v>
      </c>
      <c r="P14" s="148" t="s">
        <v>537</v>
      </c>
      <c r="Q14" s="149" t="s">
        <v>529</v>
      </c>
      <c r="R14" s="77" t="s">
        <v>538</v>
      </c>
      <c r="GH14" s="7"/>
    </row>
    <row r="15" spans="1:190" s="5" customFormat="1" ht="136.5" customHeight="1" x14ac:dyDescent="0.2">
      <c r="A15" s="47">
        <v>3</v>
      </c>
      <c r="B15" s="47">
        <v>2</v>
      </c>
      <c r="C15" s="47">
        <v>4</v>
      </c>
      <c r="D15" s="47">
        <v>5</v>
      </c>
      <c r="E15" s="96" t="s">
        <v>99</v>
      </c>
      <c r="F15" s="48" t="s">
        <v>66</v>
      </c>
      <c r="G15" s="45">
        <v>0.5</v>
      </c>
      <c r="H15" s="45">
        <v>0.5</v>
      </c>
      <c r="I15" s="97"/>
      <c r="J15" s="97"/>
      <c r="K15" s="98" t="s">
        <v>100</v>
      </c>
      <c r="L15" s="48" t="s">
        <v>22</v>
      </c>
      <c r="M15" s="46">
        <v>0.1</v>
      </c>
      <c r="N15" s="46">
        <v>0.4</v>
      </c>
      <c r="O15" s="46">
        <v>0.5</v>
      </c>
      <c r="P15" s="77" t="s">
        <v>561</v>
      </c>
      <c r="Q15" s="77" t="s">
        <v>562</v>
      </c>
      <c r="R15" s="77" t="s">
        <v>563</v>
      </c>
      <c r="GH15" s="7"/>
    </row>
    <row r="16" spans="1:190" s="5" customFormat="1" ht="105.75" customHeight="1" x14ac:dyDescent="0.2">
      <c r="A16" s="47">
        <v>3</v>
      </c>
      <c r="B16" s="47">
        <v>2</v>
      </c>
      <c r="C16" s="47">
        <v>4</v>
      </c>
      <c r="D16" s="47">
        <v>7</v>
      </c>
      <c r="E16" s="96" t="s">
        <v>101</v>
      </c>
      <c r="F16" s="48" t="s">
        <v>66</v>
      </c>
      <c r="G16" s="45">
        <v>0.5</v>
      </c>
      <c r="H16" s="45">
        <v>0.5</v>
      </c>
      <c r="I16" s="97"/>
      <c r="J16" s="97"/>
      <c r="K16" s="98" t="s">
        <v>100</v>
      </c>
      <c r="L16" s="48" t="s">
        <v>22</v>
      </c>
      <c r="M16" s="46">
        <v>0</v>
      </c>
      <c r="N16" s="46">
        <v>0</v>
      </c>
      <c r="O16" s="46">
        <v>0.8</v>
      </c>
      <c r="P16" s="77" t="s">
        <v>564</v>
      </c>
      <c r="Q16" s="77" t="s">
        <v>565</v>
      </c>
      <c r="R16" s="77" t="s">
        <v>566</v>
      </c>
      <c r="GH16" s="7"/>
    </row>
    <row r="17" spans="1:190" s="5" customFormat="1" ht="151.5" customHeight="1" x14ac:dyDescent="0.2">
      <c r="A17" s="47">
        <v>3</v>
      </c>
      <c r="B17" s="47">
        <v>2</v>
      </c>
      <c r="C17" s="47">
        <v>4</v>
      </c>
      <c r="D17" s="47">
        <v>8</v>
      </c>
      <c r="E17" s="96" t="s">
        <v>102</v>
      </c>
      <c r="F17" s="48" t="s">
        <v>66</v>
      </c>
      <c r="G17" s="45">
        <v>0.5</v>
      </c>
      <c r="H17" s="45">
        <v>0.5</v>
      </c>
      <c r="I17" s="97"/>
      <c r="J17" s="97"/>
      <c r="K17" s="98" t="s">
        <v>100</v>
      </c>
      <c r="L17" s="48" t="s">
        <v>22</v>
      </c>
      <c r="M17" s="46">
        <v>0</v>
      </c>
      <c r="N17" s="46">
        <v>0.5</v>
      </c>
      <c r="O17" s="46">
        <v>0.8</v>
      </c>
      <c r="P17" s="77" t="s">
        <v>567</v>
      </c>
      <c r="Q17" s="77" t="s">
        <v>568</v>
      </c>
      <c r="R17" s="77" t="s">
        <v>569</v>
      </c>
      <c r="GH17" s="7"/>
    </row>
    <row r="18" spans="1:190" s="5" customFormat="1" ht="174.75" customHeight="1" x14ac:dyDescent="0.2">
      <c r="A18" s="47">
        <v>3</v>
      </c>
      <c r="B18" s="47">
        <v>2</v>
      </c>
      <c r="C18" s="47">
        <v>4</v>
      </c>
      <c r="D18" s="47">
        <v>9</v>
      </c>
      <c r="E18" s="96" t="s">
        <v>103</v>
      </c>
      <c r="F18" s="48" t="s">
        <v>66</v>
      </c>
      <c r="G18" s="45">
        <v>0.75</v>
      </c>
      <c r="H18" s="45">
        <v>0.25</v>
      </c>
      <c r="I18" s="97"/>
      <c r="J18" s="97"/>
      <c r="K18" s="98" t="s">
        <v>100</v>
      </c>
      <c r="L18" s="48" t="s">
        <v>22</v>
      </c>
      <c r="M18" s="46">
        <v>0.5</v>
      </c>
      <c r="N18" s="46">
        <v>0</v>
      </c>
      <c r="O18" s="46">
        <v>0.8</v>
      </c>
      <c r="P18" s="77" t="s">
        <v>570</v>
      </c>
      <c r="Q18" s="77" t="s">
        <v>568</v>
      </c>
      <c r="R18" s="77" t="s">
        <v>571</v>
      </c>
      <c r="GH18" s="7"/>
    </row>
    <row r="19" spans="1:190" s="5" customFormat="1" ht="238.5" customHeight="1" x14ac:dyDescent="0.2">
      <c r="A19" s="99">
        <v>3</v>
      </c>
      <c r="B19" s="99">
        <v>3</v>
      </c>
      <c r="C19" s="100">
        <v>1</v>
      </c>
      <c r="D19" s="100">
        <v>0</v>
      </c>
      <c r="E19" s="95" t="s">
        <v>130</v>
      </c>
      <c r="F19" s="98" t="s">
        <v>131</v>
      </c>
      <c r="G19" s="101">
        <v>0.5</v>
      </c>
      <c r="H19" s="101">
        <v>0.5</v>
      </c>
      <c r="I19" s="45"/>
      <c r="J19" s="45"/>
      <c r="K19" s="98" t="s">
        <v>132</v>
      </c>
      <c r="L19" s="98" t="s">
        <v>107</v>
      </c>
      <c r="M19" s="46">
        <v>0.5</v>
      </c>
      <c r="N19" s="46">
        <v>0.1</v>
      </c>
      <c r="O19" s="46">
        <v>0.7</v>
      </c>
      <c r="P19" s="77" t="s">
        <v>539</v>
      </c>
      <c r="Q19" s="77" t="s">
        <v>356</v>
      </c>
      <c r="R19" s="77" t="s">
        <v>540</v>
      </c>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7"/>
    </row>
    <row r="20" spans="1:190" s="5" customFormat="1" ht="209.25" customHeight="1" x14ac:dyDescent="0.2">
      <c r="A20" s="102">
        <v>3</v>
      </c>
      <c r="B20" s="102">
        <v>3</v>
      </c>
      <c r="C20" s="103">
        <v>2</v>
      </c>
      <c r="D20" s="103">
        <v>0</v>
      </c>
      <c r="E20" s="95" t="s">
        <v>332</v>
      </c>
      <c r="F20" s="98" t="s">
        <v>133</v>
      </c>
      <c r="G20" s="104"/>
      <c r="H20" s="101">
        <v>1</v>
      </c>
      <c r="I20" s="101">
        <v>1</v>
      </c>
      <c r="J20" s="101">
        <v>1</v>
      </c>
      <c r="K20" s="98" t="s">
        <v>132</v>
      </c>
      <c r="L20" s="98" t="s">
        <v>107</v>
      </c>
      <c r="M20" s="46">
        <v>0</v>
      </c>
      <c r="N20" s="46">
        <v>0</v>
      </c>
      <c r="O20" s="46">
        <v>1</v>
      </c>
      <c r="P20" s="77" t="s">
        <v>541</v>
      </c>
      <c r="Q20" s="77"/>
      <c r="R20" s="77"/>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7"/>
    </row>
    <row r="21" spans="1:190" s="5" customFormat="1" ht="227.25" customHeight="1" x14ac:dyDescent="0.2">
      <c r="A21" s="102">
        <v>3</v>
      </c>
      <c r="B21" s="102">
        <v>3</v>
      </c>
      <c r="C21" s="103">
        <v>7</v>
      </c>
      <c r="D21" s="103">
        <v>0</v>
      </c>
      <c r="E21" s="95" t="s">
        <v>373</v>
      </c>
      <c r="F21" s="98" t="s">
        <v>303</v>
      </c>
      <c r="G21" s="45">
        <v>0.25</v>
      </c>
      <c r="H21" s="45">
        <v>0.25</v>
      </c>
      <c r="I21" s="45">
        <v>0.25</v>
      </c>
      <c r="J21" s="45">
        <v>0.25</v>
      </c>
      <c r="K21" s="98" t="s">
        <v>304</v>
      </c>
      <c r="L21" s="98" t="s">
        <v>67</v>
      </c>
      <c r="M21" s="46">
        <v>0.25</v>
      </c>
      <c r="N21" s="46">
        <v>0.1</v>
      </c>
      <c r="O21" s="46">
        <v>0.7</v>
      </c>
      <c r="P21" s="77" t="s">
        <v>439</v>
      </c>
      <c r="Q21" s="150" t="s">
        <v>440</v>
      </c>
      <c r="R21" s="77" t="s">
        <v>441</v>
      </c>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7"/>
    </row>
    <row r="22" spans="1:190" s="5" customFormat="1" ht="144" customHeight="1" x14ac:dyDescent="0.2">
      <c r="A22" s="103">
        <v>3</v>
      </c>
      <c r="B22" s="103">
        <v>3</v>
      </c>
      <c r="C22" s="103">
        <v>8</v>
      </c>
      <c r="D22" s="103">
        <v>0</v>
      </c>
      <c r="E22" s="105" t="s">
        <v>305</v>
      </c>
      <c r="F22" s="94" t="s">
        <v>299</v>
      </c>
      <c r="G22" s="97">
        <v>0.5</v>
      </c>
      <c r="H22" s="97">
        <v>0.5</v>
      </c>
      <c r="I22" s="97"/>
      <c r="J22" s="45"/>
      <c r="K22" s="98" t="s">
        <v>306</v>
      </c>
      <c r="L22" s="106" t="s">
        <v>67</v>
      </c>
      <c r="M22" s="46">
        <v>0.5</v>
      </c>
      <c r="N22" s="46">
        <v>0.1</v>
      </c>
      <c r="O22" s="46">
        <v>0.9</v>
      </c>
      <c r="P22" s="77" t="s">
        <v>442</v>
      </c>
      <c r="Q22" s="77" t="s">
        <v>443</v>
      </c>
      <c r="R22" s="77" t="s">
        <v>444</v>
      </c>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7"/>
    </row>
    <row r="23" spans="1:190" s="5" customFormat="1" ht="111.75" customHeight="1" x14ac:dyDescent="0.2">
      <c r="A23" s="102">
        <v>3</v>
      </c>
      <c r="B23" s="102">
        <v>3</v>
      </c>
      <c r="C23" s="103">
        <v>14</v>
      </c>
      <c r="D23" s="103">
        <v>0</v>
      </c>
      <c r="E23" s="105" t="s">
        <v>333</v>
      </c>
      <c r="F23" s="94" t="s">
        <v>307</v>
      </c>
      <c r="G23" s="45">
        <v>0.5</v>
      </c>
      <c r="H23" s="107">
        <v>0.5</v>
      </c>
      <c r="I23" s="107"/>
      <c r="J23" s="107"/>
      <c r="K23" s="94" t="s">
        <v>91</v>
      </c>
      <c r="L23" s="106" t="s">
        <v>67</v>
      </c>
      <c r="M23" s="46">
        <v>0.5</v>
      </c>
      <c r="N23" s="46">
        <v>0.25</v>
      </c>
      <c r="O23" s="46">
        <v>0.9</v>
      </c>
      <c r="P23" s="77" t="s">
        <v>445</v>
      </c>
      <c r="Q23" s="77" t="s">
        <v>446</v>
      </c>
      <c r="R23" s="77" t="s">
        <v>447</v>
      </c>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7"/>
    </row>
    <row r="24" spans="1:190" s="5" customFormat="1" ht="81" customHeight="1" x14ac:dyDescent="0.2">
      <c r="A24" s="102">
        <v>3</v>
      </c>
      <c r="B24" s="102">
        <v>3</v>
      </c>
      <c r="C24" s="103">
        <v>15</v>
      </c>
      <c r="D24" s="103">
        <v>0</v>
      </c>
      <c r="E24" s="105" t="s">
        <v>308</v>
      </c>
      <c r="F24" s="94" t="s">
        <v>309</v>
      </c>
      <c r="G24" s="45">
        <v>0.5</v>
      </c>
      <c r="H24" s="107">
        <v>0.5</v>
      </c>
      <c r="I24" s="108"/>
      <c r="J24" s="45"/>
      <c r="K24" s="98" t="s">
        <v>91</v>
      </c>
      <c r="L24" s="106" t="s">
        <v>67</v>
      </c>
      <c r="M24" s="46">
        <v>0.5</v>
      </c>
      <c r="N24" s="46">
        <v>0.1</v>
      </c>
      <c r="O24" s="46">
        <v>0.5</v>
      </c>
      <c r="P24" s="77" t="s">
        <v>448</v>
      </c>
      <c r="Q24" s="77" t="s">
        <v>449</v>
      </c>
      <c r="R24" s="77" t="s">
        <v>450</v>
      </c>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7"/>
    </row>
    <row r="25" spans="1:190" s="5" customFormat="1" ht="147.75" customHeight="1" x14ac:dyDescent="0.2">
      <c r="A25" s="102">
        <v>3</v>
      </c>
      <c r="B25" s="102">
        <v>3</v>
      </c>
      <c r="C25" s="103">
        <v>16</v>
      </c>
      <c r="D25" s="103">
        <v>0</v>
      </c>
      <c r="E25" s="105" t="s">
        <v>310</v>
      </c>
      <c r="F25" s="94" t="s">
        <v>311</v>
      </c>
      <c r="G25" s="45"/>
      <c r="H25" s="107">
        <v>0.5</v>
      </c>
      <c r="I25" s="107">
        <v>0.5</v>
      </c>
      <c r="J25" s="45"/>
      <c r="K25" s="94" t="s">
        <v>91</v>
      </c>
      <c r="L25" s="106" t="s">
        <v>67</v>
      </c>
      <c r="M25" s="46">
        <v>0</v>
      </c>
      <c r="N25" s="46">
        <v>0.1</v>
      </c>
      <c r="O25" s="46">
        <v>0.95</v>
      </c>
      <c r="P25" s="77" t="s">
        <v>451</v>
      </c>
      <c r="Q25" s="77" t="s">
        <v>452</v>
      </c>
      <c r="R25" s="77" t="s">
        <v>453</v>
      </c>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7"/>
    </row>
    <row r="26" spans="1:190" s="5" customFormat="1" ht="84" x14ac:dyDescent="0.2">
      <c r="A26" s="102">
        <v>3</v>
      </c>
      <c r="B26" s="102">
        <v>3</v>
      </c>
      <c r="C26" s="103">
        <v>17</v>
      </c>
      <c r="D26" s="103">
        <v>0</v>
      </c>
      <c r="E26" s="105" t="s">
        <v>312</v>
      </c>
      <c r="F26" s="94" t="s">
        <v>334</v>
      </c>
      <c r="G26" s="45"/>
      <c r="H26" s="107">
        <v>0.5</v>
      </c>
      <c r="I26" s="107">
        <v>0.5</v>
      </c>
      <c r="J26" s="45"/>
      <c r="K26" s="94" t="s">
        <v>91</v>
      </c>
      <c r="L26" s="106" t="s">
        <v>67</v>
      </c>
      <c r="M26" s="46">
        <v>0</v>
      </c>
      <c r="N26" s="46">
        <v>0</v>
      </c>
      <c r="O26" s="46">
        <v>0.95</v>
      </c>
      <c r="P26" s="77" t="s">
        <v>454</v>
      </c>
      <c r="Q26" s="77" t="s">
        <v>455</v>
      </c>
      <c r="R26" s="77" t="s">
        <v>456</v>
      </c>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7"/>
    </row>
    <row r="27" spans="1:190" s="5" customFormat="1" ht="103.5" customHeight="1" x14ac:dyDescent="0.2">
      <c r="A27" s="102">
        <v>3</v>
      </c>
      <c r="B27" s="102">
        <v>3</v>
      </c>
      <c r="C27" s="103">
        <v>18</v>
      </c>
      <c r="D27" s="103">
        <v>0</v>
      </c>
      <c r="E27" s="105" t="s">
        <v>335</v>
      </c>
      <c r="F27" s="94" t="s">
        <v>313</v>
      </c>
      <c r="G27" s="45"/>
      <c r="H27" s="107">
        <v>0.5</v>
      </c>
      <c r="I27" s="107">
        <v>0.5</v>
      </c>
      <c r="J27" s="97"/>
      <c r="K27" s="94" t="s">
        <v>91</v>
      </c>
      <c r="L27" s="106" t="s">
        <v>67</v>
      </c>
      <c r="M27" s="46">
        <v>0</v>
      </c>
      <c r="N27" s="46">
        <v>0.1</v>
      </c>
      <c r="O27" s="46">
        <v>0.95</v>
      </c>
      <c r="P27" s="77" t="s">
        <v>457</v>
      </c>
      <c r="Q27" s="77" t="s">
        <v>455</v>
      </c>
      <c r="R27" s="77" t="s">
        <v>456</v>
      </c>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7"/>
    </row>
    <row r="28" spans="1:190" s="5" customFormat="1" ht="112.5" customHeight="1" x14ac:dyDescent="0.2">
      <c r="A28" s="102">
        <v>3</v>
      </c>
      <c r="B28" s="102">
        <v>3</v>
      </c>
      <c r="C28" s="103">
        <v>19</v>
      </c>
      <c r="D28" s="103">
        <v>0</v>
      </c>
      <c r="E28" s="105" t="s">
        <v>326</v>
      </c>
      <c r="F28" s="94" t="s">
        <v>314</v>
      </c>
      <c r="G28" s="97"/>
      <c r="H28" s="107">
        <v>0.5</v>
      </c>
      <c r="I28" s="107">
        <v>0.5</v>
      </c>
      <c r="J28" s="97"/>
      <c r="K28" s="94" t="s">
        <v>91</v>
      </c>
      <c r="L28" s="106" t="s">
        <v>67</v>
      </c>
      <c r="M28" s="46">
        <v>0</v>
      </c>
      <c r="N28" s="46">
        <v>0.1</v>
      </c>
      <c r="O28" s="46">
        <v>0.95</v>
      </c>
      <c r="P28" s="77" t="s">
        <v>458</v>
      </c>
      <c r="Q28" s="77" t="s">
        <v>455</v>
      </c>
      <c r="R28" s="77" t="s">
        <v>456</v>
      </c>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7"/>
    </row>
    <row r="29" spans="1:190" s="5" customFormat="1" ht="80.25" customHeight="1" x14ac:dyDescent="0.2">
      <c r="A29" s="102">
        <v>3</v>
      </c>
      <c r="B29" s="102">
        <v>3</v>
      </c>
      <c r="C29" s="103">
        <v>20</v>
      </c>
      <c r="D29" s="103">
        <v>0</v>
      </c>
      <c r="E29" s="105" t="s">
        <v>315</v>
      </c>
      <c r="F29" s="94" t="s">
        <v>316</v>
      </c>
      <c r="G29" s="97"/>
      <c r="H29" s="107">
        <v>0.5</v>
      </c>
      <c r="I29" s="107">
        <v>0.5</v>
      </c>
      <c r="J29" s="97"/>
      <c r="K29" s="94" t="s">
        <v>91</v>
      </c>
      <c r="L29" s="106" t="s">
        <v>67</v>
      </c>
      <c r="M29" s="46">
        <v>0</v>
      </c>
      <c r="N29" s="46">
        <v>0.1</v>
      </c>
      <c r="O29" s="46">
        <v>0.1</v>
      </c>
      <c r="P29" s="77" t="s">
        <v>459</v>
      </c>
      <c r="Q29" s="77" t="s">
        <v>460</v>
      </c>
      <c r="R29" s="77" t="s">
        <v>461</v>
      </c>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7"/>
    </row>
    <row r="30" spans="1:190" s="5" customFormat="1" ht="165.75" customHeight="1" x14ac:dyDescent="0.2">
      <c r="A30" s="102">
        <v>3</v>
      </c>
      <c r="B30" s="102">
        <v>3</v>
      </c>
      <c r="C30" s="103">
        <v>21</v>
      </c>
      <c r="D30" s="103">
        <v>0</v>
      </c>
      <c r="E30" s="105" t="s">
        <v>336</v>
      </c>
      <c r="F30" s="94" t="s">
        <v>337</v>
      </c>
      <c r="G30" s="97"/>
      <c r="H30" s="107">
        <v>0.5</v>
      </c>
      <c r="I30" s="107">
        <v>0.5</v>
      </c>
      <c r="J30" s="45"/>
      <c r="K30" s="94" t="s">
        <v>91</v>
      </c>
      <c r="L30" s="106" t="s">
        <v>67</v>
      </c>
      <c r="M30" s="46"/>
      <c r="N30" s="46">
        <v>0.5</v>
      </c>
      <c r="O30" s="46">
        <v>0.85</v>
      </c>
      <c r="P30" s="77" t="s">
        <v>462</v>
      </c>
      <c r="Q30" s="77" t="s">
        <v>463</v>
      </c>
      <c r="R30" s="77" t="s">
        <v>464</v>
      </c>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7"/>
    </row>
    <row r="31" spans="1:190" s="5" customFormat="1" ht="209.25" customHeight="1" x14ac:dyDescent="0.2">
      <c r="A31" s="102">
        <v>3</v>
      </c>
      <c r="B31" s="102">
        <v>3</v>
      </c>
      <c r="C31" s="103">
        <v>22</v>
      </c>
      <c r="D31" s="103">
        <v>0</v>
      </c>
      <c r="E31" s="105" t="s">
        <v>338</v>
      </c>
      <c r="F31" s="94" t="s">
        <v>317</v>
      </c>
      <c r="G31" s="45">
        <v>0.5</v>
      </c>
      <c r="H31" s="45">
        <v>0.5</v>
      </c>
      <c r="I31" s="45"/>
      <c r="J31" s="45"/>
      <c r="K31" s="98" t="s">
        <v>91</v>
      </c>
      <c r="L31" s="106" t="s">
        <v>67</v>
      </c>
      <c r="M31" s="46">
        <v>0.5</v>
      </c>
      <c r="N31" s="46">
        <v>0.3</v>
      </c>
      <c r="O31" s="46">
        <v>1</v>
      </c>
      <c r="P31" s="77" t="s">
        <v>465</v>
      </c>
      <c r="Q31" s="151"/>
      <c r="R31" s="151"/>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7"/>
    </row>
    <row r="32" spans="1:190" s="5" customFormat="1" ht="280.5" customHeight="1" x14ac:dyDescent="0.2">
      <c r="A32" s="102">
        <v>3</v>
      </c>
      <c r="B32" s="102">
        <v>3</v>
      </c>
      <c r="C32" s="103">
        <v>32</v>
      </c>
      <c r="D32" s="103">
        <v>0</v>
      </c>
      <c r="E32" s="105" t="s">
        <v>320</v>
      </c>
      <c r="F32" s="109" t="s">
        <v>321</v>
      </c>
      <c r="G32" s="104"/>
      <c r="H32" s="104">
        <v>1</v>
      </c>
      <c r="I32" s="104"/>
      <c r="J32" s="104"/>
      <c r="K32" s="98" t="s">
        <v>319</v>
      </c>
      <c r="L32" s="106" t="s">
        <v>67</v>
      </c>
      <c r="M32" s="46"/>
      <c r="N32" s="46">
        <v>0</v>
      </c>
      <c r="O32" s="46">
        <v>0.25</v>
      </c>
      <c r="P32" s="77" t="s">
        <v>615</v>
      </c>
      <c r="Q32" s="77" t="s">
        <v>466</v>
      </c>
      <c r="R32" s="77" t="s">
        <v>467</v>
      </c>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7"/>
    </row>
    <row r="33" spans="1:190" s="5" customFormat="1" ht="135.75" customHeight="1" x14ac:dyDescent="0.2">
      <c r="A33" s="102">
        <v>3</v>
      </c>
      <c r="B33" s="102">
        <v>3</v>
      </c>
      <c r="C33" s="103">
        <v>34</v>
      </c>
      <c r="D33" s="103">
        <v>0</v>
      </c>
      <c r="E33" s="105" t="s">
        <v>322</v>
      </c>
      <c r="F33" s="109" t="s">
        <v>66</v>
      </c>
      <c r="G33" s="104">
        <v>1</v>
      </c>
      <c r="H33" s="104"/>
      <c r="I33" s="104"/>
      <c r="J33" s="104"/>
      <c r="K33" s="98" t="s">
        <v>318</v>
      </c>
      <c r="L33" s="106" t="s">
        <v>67</v>
      </c>
      <c r="M33" s="46">
        <v>0</v>
      </c>
      <c r="N33" s="46">
        <v>0.05</v>
      </c>
      <c r="O33" s="46">
        <v>0.85</v>
      </c>
      <c r="P33" s="77" t="s">
        <v>616</v>
      </c>
      <c r="Q33" s="77" t="s">
        <v>463</v>
      </c>
      <c r="R33" s="77" t="s">
        <v>464</v>
      </c>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7"/>
    </row>
    <row r="34" spans="1:190" s="5" customFormat="1" ht="202.5" customHeight="1" x14ac:dyDescent="0.2">
      <c r="A34" s="102">
        <v>3</v>
      </c>
      <c r="B34" s="102">
        <v>3</v>
      </c>
      <c r="C34" s="103">
        <v>35</v>
      </c>
      <c r="D34" s="103">
        <v>0</v>
      </c>
      <c r="E34" s="105" t="s">
        <v>323</v>
      </c>
      <c r="F34" s="109" t="s">
        <v>324</v>
      </c>
      <c r="G34" s="104">
        <v>0.5</v>
      </c>
      <c r="H34" s="104">
        <v>0.5</v>
      </c>
      <c r="I34" s="104"/>
      <c r="J34" s="104"/>
      <c r="K34" s="98" t="s">
        <v>319</v>
      </c>
      <c r="L34" s="106" t="s">
        <v>67</v>
      </c>
      <c r="M34" s="46">
        <v>0</v>
      </c>
      <c r="N34" s="46">
        <v>0</v>
      </c>
      <c r="O34" s="46">
        <v>0</v>
      </c>
      <c r="P34" s="150" t="s">
        <v>358</v>
      </c>
      <c r="Q34" s="77" t="s">
        <v>468</v>
      </c>
      <c r="R34" s="77" t="s">
        <v>469</v>
      </c>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7"/>
    </row>
    <row r="35" spans="1:190" s="5" customFormat="1" ht="129.75" customHeight="1" x14ac:dyDescent="0.2">
      <c r="A35" s="102">
        <v>3</v>
      </c>
      <c r="B35" s="102">
        <v>3</v>
      </c>
      <c r="C35" s="103">
        <v>36</v>
      </c>
      <c r="D35" s="103">
        <v>0</v>
      </c>
      <c r="E35" s="105" t="s">
        <v>325</v>
      </c>
      <c r="F35" s="109" t="s">
        <v>66</v>
      </c>
      <c r="G35" s="104"/>
      <c r="H35" s="104">
        <v>0.5</v>
      </c>
      <c r="I35" s="104">
        <v>0.5</v>
      </c>
      <c r="J35" s="104"/>
      <c r="K35" s="98" t="s">
        <v>318</v>
      </c>
      <c r="L35" s="106" t="s">
        <v>67</v>
      </c>
      <c r="M35" s="46"/>
      <c r="N35" s="46">
        <v>0</v>
      </c>
      <c r="O35" s="46">
        <v>0</v>
      </c>
      <c r="P35" s="77" t="s">
        <v>470</v>
      </c>
      <c r="Q35" s="77" t="s">
        <v>471</v>
      </c>
      <c r="R35" s="77" t="s">
        <v>472</v>
      </c>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7"/>
    </row>
    <row r="36" spans="1:190" s="5" customFormat="1" ht="36" x14ac:dyDescent="0.2">
      <c r="A36" s="110">
        <v>3</v>
      </c>
      <c r="B36" s="110">
        <v>4</v>
      </c>
      <c r="C36" s="110">
        <v>0</v>
      </c>
      <c r="D36" s="110">
        <v>0</v>
      </c>
      <c r="E36" s="87" t="s">
        <v>134</v>
      </c>
      <c r="F36" s="111"/>
      <c r="G36" s="111"/>
      <c r="H36" s="111"/>
      <c r="I36" s="111"/>
      <c r="J36" s="111"/>
      <c r="K36" s="90"/>
      <c r="L36" s="111" t="s">
        <v>6</v>
      </c>
      <c r="M36" s="90"/>
      <c r="N36" s="90"/>
      <c r="O36" s="90"/>
      <c r="P36" s="92"/>
      <c r="Q36" s="92"/>
      <c r="R36" s="92"/>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7"/>
    </row>
    <row r="37" spans="1:190" s="5" customFormat="1" ht="95.25" customHeight="1" x14ac:dyDescent="0.2">
      <c r="A37" s="103">
        <v>3</v>
      </c>
      <c r="B37" s="103">
        <v>4</v>
      </c>
      <c r="C37" s="103">
        <v>1</v>
      </c>
      <c r="D37" s="103">
        <v>0</v>
      </c>
      <c r="E37" s="78" t="s">
        <v>135</v>
      </c>
      <c r="F37" s="48" t="s">
        <v>136</v>
      </c>
      <c r="G37" s="112">
        <v>1</v>
      </c>
      <c r="H37" s="112"/>
      <c r="I37" s="112"/>
      <c r="J37" s="112"/>
      <c r="K37" s="98" t="s">
        <v>137</v>
      </c>
      <c r="L37" s="48" t="s">
        <v>67</v>
      </c>
      <c r="M37" s="46">
        <v>0.99</v>
      </c>
      <c r="N37" s="46">
        <v>0.99</v>
      </c>
      <c r="O37" s="46">
        <v>1</v>
      </c>
      <c r="P37" s="76" t="s">
        <v>572</v>
      </c>
      <c r="Q37" s="77"/>
      <c r="R37" s="77"/>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7"/>
    </row>
    <row r="38" spans="1:190" s="5" customFormat="1" ht="285" customHeight="1" x14ac:dyDescent="0.2">
      <c r="A38" s="103">
        <v>3</v>
      </c>
      <c r="B38" s="103">
        <v>4</v>
      </c>
      <c r="C38" s="103">
        <v>2</v>
      </c>
      <c r="D38" s="103">
        <v>0</v>
      </c>
      <c r="E38" s="78" t="s">
        <v>138</v>
      </c>
      <c r="F38" s="48" t="s">
        <v>139</v>
      </c>
      <c r="G38" s="45"/>
      <c r="H38" s="45">
        <v>1</v>
      </c>
      <c r="I38" s="45"/>
      <c r="J38" s="45">
        <v>1</v>
      </c>
      <c r="K38" s="98" t="s">
        <v>140</v>
      </c>
      <c r="L38" s="48" t="s">
        <v>67</v>
      </c>
      <c r="M38" s="46">
        <v>0</v>
      </c>
      <c r="N38" s="46">
        <v>0.97</v>
      </c>
      <c r="O38" s="46">
        <v>1</v>
      </c>
      <c r="P38" s="77" t="s">
        <v>573</v>
      </c>
      <c r="Q38" s="77"/>
      <c r="R38" s="77"/>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7"/>
    </row>
    <row r="39" spans="1:190" s="5" customFormat="1" ht="234.75" customHeight="1" x14ac:dyDescent="0.2">
      <c r="A39" s="103"/>
      <c r="B39" s="103"/>
      <c r="C39" s="103"/>
      <c r="D39" s="103"/>
      <c r="E39" s="78"/>
      <c r="F39" s="48"/>
      <c r="G39" s="45"/>
      <c r="H39" s="45"/>
      <c r="I39" s="45"/>
      <c r="J39" s="45"/>
      <c r="K39" s="98"/>
      <c r="L39" s="48"/>
      <c r="M39" s="46"/>
      <c r="N39" s="46"/>
      <c r="O39" s="46"/>
      <c r="P39" s="77" t="s">
        <v>574</v>
      </c>
      <c r="Q39" s="152"/>
      <c r="R39" s="152"/>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7"/>
    </row>
    <row r="40" spans="1:190" s="5" customFormat="1" ht="120" customHeight="1" x14ac:dyDescent="0.2">
      <c r="A40" s="103">
        <v>3</v>
      </c>
      <c r="B40" s="103">
        <v>4</v>
      </c>
      <c r="C40" s="103">
        <v>3</v>
      </c>
      <c r="D40" s="103">
        <v>0</v>
      </c>
      <c r="E40" s="78" t="s">
        <v>141</v>
      </c>
      <c r="F40" s="48" t="s">
        <v>142</v>
      </c>
      <c r="G40" s="112"/>
      <c r="H40" s="112">
        <v>1</v>
      </c>
      <c r="I40" s="112"/>
      <c r="J40" s="112"/>
      <c r="K40" s="98" t="s">
        <v>100</v>
      </c>
      <c r="L40" s="48" t="s">
        <v>67</v>
      </c>
      <c r="M40" s="46">
        <v>0</v>
      </c>
      <c r="N40" s="46">
        <v>0</v>
      </c>
      <c r="O40" s="46">
        <v>0</v>
      </c>
      <c r="P40" s="77" t="s">
        <v>358</v>
      </c>
      <c r="Q40" s="77" t="s">
        <v>575</v>
      </c>
      <c r="R40" s="77" t="s">
        <v>576</v>
      </c>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7"/>
    </row>
    <row r="41" spans="1:190" ht="84.75" customHeight="1" x14ac:dyDescent="0.2">
      <c r="A41" s="89">
        <v>3</v>
      </c>
      <c r="B41" s="89">
        <v>10</v>
      </c>
      <c r="C41" s="89">
        <v>0</v>
      </c>
      <c r="D41" s="89">
        <v>0</v>
      </c>
      <c r="E41" s="83" t="s">
        <v>27</v>
      </c>
      <c r="F41" s="113"/>
      <c r="G41" s="113"/>
      <c r="H41" s="113"/>
      <c r="I41" s="113"/>
      <c r="J41" s="113"/>
      <c r="K41" s="113"/>
      <c r="L41" s="113"/>
      <c r="M41" s="113"/>
      <c r="N41" s="113"/>
      <c r="O41" s="113"/>
      <c r="P41" s="93"/>
      <c r="Q41" s="93"/>
      <c r="R41" s="93"/>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row>
    <row r="42" spans="1:190" ht="92.25" customHeight="1" x14ac:dyDescent="0.2">
      <c r="A42" s="47">
        <v>3</v>
      </c>
      <c r="B42" s="47">
        <v>10</v>
      </c>
      <c r="C42" s="47">
        <v>3</v>
      </c>
      <c r="D42" s="47">
        <v>0</v>
      </c>
      <c r="E42" s="95" t="s">
        <v>339</v>
      </c>
      <c r="F42" s="48" t="s">
        <v>59</v>
      </c>
      <c r="G42" s="45">
        <v>0.8</v>
      </c>
      <c r="H42" s="45">
        <v>0.2</v>
      </c>
      <c r="I42" s="45"/>
      <c r="J42" s="45"/>
      <c r="K42" s="48" t="s">
        <v>26</v>
      </c>
      <c r="L42" s="48" t="s">
        <v>22</v>
      </c>
      <c r="M42" s="114">
        <v>0.2</v>
      </c>
      <c r="N42" s="114">
        <v>0</v>
      </c>
      <c r="O42" s="46">
        <v>0.7</v>
      </c>
      <c r="P42" s="153" t="s">
        <v>617</v>
      </c>
      <c r="Q42" s="77" t="s">
        <v>478</v>
      </c>
      <c r="R42" s="77" t="s">
        <v>479</v>
      </c>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row>
    <row r="43" spans="1:190" ht="69" customHeight="1" x14ac:dyDescent="0.2">
      <c r="A43" s="47">
        <v>3</v>
      </c>
      <c r="B43" s="47">
        <v>10</v>
      </c>
      <c r="C43" s="47">
        <v>4</v>
      </c>
      <c r="D43" s="47">
        <v>0</v>
      </c>
      <c r="E43" s="95" t="s">
        <v>69</v>
      </c>
      <c r="F43" s="48" t="s">
        <v>66</v>
      </c>
      <c r="G43" s="45">
        <v>1</v>
      </c>
      <c r="H43" s="45"/>
      <c r="I43" s="45"/>
      <c r="J43" s="45"/>
      <c r="K43" s="48" t="s">
        <v>26</v>
      </c>
      <c r="L43" s="48" t="s">
        <v>22</v>
      </c>
      <c r="M43" s="114">
        <v>0.7</v>
      </c>
      <c r="N43" s="114">
        <v>0.1</v>
      </c>
      <c r="O43" s="46">
        <v>1</v>
      </c>
      <c r="P43" s="153" t="s">
        <v>480</v>
      </c>
      <c r="Q43" s="148"/>
      <c r="R43" s="148"/>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row>
    <row r="44" spans="1:190" ht="72" x14ac:dyDescent="0.2">
      <c r="A44" s="89">
        <v>3</v>
      </c>
      <c r="B44" s="89">
        <v>11</v>
      </c>
      <c r="C44" s="89">
        <v>0</v>
      </c>
      <c r="D44" s="89">
        <v>0</v>
      </c>
      <c r="E44" s="91" t="s">
        <v>82</v>
      </c>
      <c r="F44" s="90"/>
      <c r="G44" s="90"/>
      <c r="H44" s="90"/>
      <c r="I44" s="90"/>
      <c r="J44" s="90"/>
      <c r="K44" s="90"/>
      <c r="L44" s="90"/>
      <c r="M44" s="90"/>
      <c r="N44" s="90"/>
      <c r="O44" s="90"/>
      <c r="P44" s="92"/>
      <c r="Q44" s="92"/>
      <c r="R44" s="92"/>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row>
    <row r="45" spans="1:190" ht="156" x14ac:dyDescent="0.2">
      <c r="A45" s="47">
        <v>3</v>
      </c>
      <c r="B45" s="47">
        <v>11</v>
      </c>
      <c r="C45" s="47">
        <v>1</v>
      </c>
      <c r="D45" s="47">
        <v>0</v>
      </c>
      <c r="E45" s="95" t="s">
        <v>340</v>
      </c>
      <c r="F45" s="48" t="s">
        <v>28</v>
      </c>
      <c r="G45" s="45">
        <v>1</v>
      </c>
      <c r="H45" s="45">
        <v>1</v>
      </c>
      <c r="I45" s="45">
        <v>1</v>
      </c>
      <c r="J45" s="45">
        <v>1</v>
      </c>
      <c r="K45" s="48" t="s">
        <v>39</v>
      </c>
      <c r="L45" s="48" t="s">
        <v>67</v>
      </c>
      <c r="M45" s="46">
        <v>0.95</v>
      </c>
      <c r="N45" s="46">
        <v>0.93</v>
      </c>
      <c r="O45" s="46">
        <v>0.99</v>
      </c>
      <c r="P45" s="95" t="s">
        <v>481</v>
      </c>
      <c r="Q45" s="148" t="s">
        <v>482</v>
      </c>
      <c r="R45" s="95" t="s">
        <v>483</v>
      </c>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row>
    <row r="46" spans="1:190" ht="119.25" customHeight="1" x14ac:dyDescent="0.2">
      <c r="A46" s="47">
        <v>3</v>
      </c>
      <c r="B46" s="47">
        <v>11</v>
      </c>
      <c r="C46" s="47">
        <v>3</v>
      </c>
      <c r="D46" s="47">
        <v>0</v>
      </c>
      <c r="E46" s="95" t="s">
        <v>70</v>
      </c>
      <c r="F46" s="48" t="s">
        <v>62</v>
      </c>
      <c r="G46" s="45">
        <v>1</v>
      </c>
      <c r="H46" s="45">
        <v>1</v>
      </c>
      <c r="I46" s="45">
        <v>1</v>
      </c>
      <c r="J46" s="45">
        <v>1</v>
      </c>
      <c r="K46" s="48" t="s">
        <v>39</v>
      </c>
      <c r="L46" s="48" t="s">
        <v>67</v>
      </c>
      <c r="M46" s="46">
        <v>1</v>
      </c>
      <c r="N46" s="46">
        <v>0.875</v>
      </c>
      <c r="O46" s="46">
        <v>0.95</v>
      </c>
      <c r="P46" s="95" t="s">
        <v>484</v>
      </c>
      <c r="Q46" s="95" t="s">
        <v>485</v>
      </c>
      <c r="R46" s="95" t="s">
        <v>486</v>
      </c>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row>
    <row r="47" spans="1:190" ht="117.75" customHeight="1" x14ac:dyDescent="0.2">
      <c r="A47" s="47">
        <v>3</v>
      </c>
      <c r="B47" s="47">
        <v>11</v>
      </c>
      <c r="C47" s="47">
        <v>4</v>
      </c>
      <c r="D47" s="47">
        <v>0</v>
      </c>
      <c r="E47" s="95" t="s">
        <v>129</v>
      </c>
      <c r="F47" s="48" t="s">
        <v>63</v>
      </c>
      <c r="G47" s="45">
        <v>1</v>
      </c>
      <c r="H47" s="45">
        <v>1</v>
      </c>
      <c r="I47" s="45">
        <v>1</v>
      </c>
      <c r="J47" s="45">
        <v>1</v>
      </c>
      <c r="K47" s="48" t="s">
        <v>39</v>
      </c>
      <c r="L47" s="48" t="s">
        <v>67</v>
      </c>
      <c r="M47" s="46">
        <v>0.92</v>
      </c>
      <c r="N47" s="46">
        <v>0.95499999999999996</v>
      </c>
      <c r="O47" s="46">
        <v>0.98</v>
      </c>
      <c r="P47" s="95" t="s">
        <v>487</v>
      </c>
      <c r="Q47" s="95" t="s">
        <v>488</v>
      </c>
      <c r="R47" s="95" t="s">
        <v>489</v>
      </c>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row>
    <row r="48" spans="1:190" ht="100.5" customHeight="1" x14ac:dyDescent="0.2">
      <c r="A48" s="47"/>
      <c r="B48" s="47">
        <v>11</v>
      </c>
      <c r="C48" s="47">
        <v>4</v>
      </c>
      <c r="D48" s="47">
        <v>0</v>
      </c>
      <c r="E48" s="95"/>
      <c r="F48" s="48"/>
      <c r="G48" s="45"/>
      <c r="H48" s="45"/>
      <c r="I48" s="45"/>
      <c r="J48" s="45"/>
      <c r="K48" s="48"/>
      <c r="L48" s="48"/>
      <c r="M48" s="46"/>
      <c r="N48" s="46"/>
      <c r="O48" s="46"/>
      <c r="P48" s="154"/>
      <c r="Q48" s="95" t="s">
        <v>490</v>
      </c>
      <c r="R48" s="95" t="s">
        <v>491</v>
      </c>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row>
    <row r="49" spans="1:189" ht="48" x14ac:dyDescent="0.2">
      <c r="A49" s="89">
        <v>3</v>
      </c>
      <c r="B49" s="89">
        <v>12</v>
      </c>
      <c r="C49" s="89">
        <v>0</v>
      </c>
      <c r="D49" s="89">
        <v>0</v>
      </c>
      <c r="E49" s="91" t="s">
        <v>29</v>
      </c>
      <c r="F49" s="90"/>
      <c r="G49" s="90"/>
      <c r="H49" s="90"/>
      <c r="I49" s="90"/>
      <c r="J49" s="90"/>
      <c r="K49" s="90"/>
      <c r="L49" s="90"/>
      <c r="M49" s="90"/>
      <c r="N49" s="90"/>
      <c r="O49" s="90"/>
      <c r="P49" s="92"/>
      <c r="Q49" s="92"/>
      <c r="R49" s="92"/>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row>
    <row r="50" spans="1:189" ht="69" customHeight="1" x14ac:dyDescent="0.2">
      <c r="A50" s="47">
        <v>3</v>
      </c>
      <c r="B50" s="47">
        <v>12</v>
      </c>
      <c r="C50" s="47">
        <v>1</v>
      </c>
      <c r="D50" s="47">
        <v>0</v>
      </c>
      <c r="E50" s="95" t="s">
        <v>38</v>
      </c>
      <c r="F50" s="48" t="s">
        <v>30</v>
      </c>
      <c r="G50" s="45">
        <v>1</v>
      </c>
      <c r="H50" s="45">
        <v>1</v>
      </c>
      <c r="I50" s="45">
        <v>1</v>
      </c>
      <c r="J50" s="45">
        <v>1</v>
      </c>
      <c r="K50" s="48" t="s">
        <v>39</v>
      </c>
      <c r="L50" s="48" t="s">
        <v>22</v>
      </c>
      <c r="M50" s="46"/>
      <c r="N50" s="46"/>
      <c r="O50" s="46">
        <v>1</v>
      </c>
      <c r="P50" s="95" t="s">
        <v>492</v>
      </c>
      <c r="Q50" s="95"/>
      <c r="R50" s="9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row>
    <row r="51" spans="1:189" ht="60" x14ac:dyDescent="0.2">
      <c r="A51" s="89">
        <v>3</v>
      </c>
      <c r="B51" s="89">
        <v>14</v>
      </c>
      <c r="C51" s="89">
        <v>0</v>
      </c>
      <c r="D51" s="89">
        <v>0</v>
      </c>
      <c r="E51" s="91" t="s">
        <v>77</v>
      </c>
      <c r="F51" s="90"/>
      <c r="G51" s="90"/>
      <c r="H51" s="90"/>
      <c r="I51" s="90"/>
      <c r="J51" s="90"/>
      <c r="K51" s="90"/>
      <c r="L51" s="90"/>
      <c r="M51" s="90"/>
      <c r="N51" s="90"/>
      <c r="O51" s="90"/>
      <c r="P51" s="92"/>
      <c r="Q51" s="92"/>
      <c r="R51" s="92"/>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row>
    <row r="52" spans="1:189" ht="310.5" customHeight="1" x14ac:dyDescent="0.2">
      <c r="A52" s="47">
        <v>3</v>
      </c>
      <c r="B52" s="47">
        <v>14</v>
      </c>
      <c r="C52" s="47">
        <v>1</v>
      </c>
      <c r="D52" s="47">
        <v>0</v>
      </c>
      <c r="E52" s="95" t="s">
        <v>31</v>
      </c>
      <c r="F52" s="48" t="s">
        <v>32</v>
      </c>
      <c r="G52" s="45">
        <v>1</v>
      </c>
      <c r="H52" s="45">
        <v>1</v>
      </c>
      <c r="I52" s="45">
        <v>1</v>
      </c>
      <c r="J52" s="45">
        <v>1</v>
      </c>
      <c r="K52" s="48" t="s">
        <v>39</v>
      </c>
      <c r="L52" s="48" t="s">
        <v>68</v>
      </c>
      <c r="M52" s="46">
        <v>0</v>
      </c>
      <c r="N52" s="46">
        <v>0</v>
      </c>
      <c r="O52" s="46">
        <v>0.65</v>
      </c>
      <c r="P52" s="96" t="s">
        <v>493</v>
      </c>
      <c r="Q52" s="96" t="s">
        <v>494</v>
      </c>
      <c r="R52" s="96" t="s">
        <v>495</v>
      </c>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row>
    <row r="53" spans="1:189" ht="96" customHeight="1" x14ac:dyDescent="0.2">
      <c r="A53" s="47"/>
      <c r="B53" s="47"/>
      <c r="C53" s="47"/>
      <c r="D53" s="47"/>
      <c r="E53" s="95"/>
      <c r="F53" s="48"/>
      <c r="G53" s="45"/>
      <c r="H53" s="45"/>
      <c r="I53" s="45"/>
      <c r="J53" s="45"/>
      <c r="K53" s="48"/>
      <c r="L53" s="48"/>
      <c r="M53" s="46"/>
      <c r="N53" s="46"/>
      <c r="O53" s="46"/>
      <c r="P53" s="96"/>
      <c r="Q53" s="96" t="s">
        <v>496</v>
      </c>
      <c r="R53" s="96" t="s">
        <v>497</v>
      </c>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row>
    <row r="54" spans="1:189" ht="36" x14ac:dyDescent="0.2">
      <c r="A54" s="82">
        <v>3</v>
      </c>
      <c r="B54" s="82">
        <v>18</v>
      </c>
      <c r="C54" s="82">
        <v>0</v>
      </c>
      <c r="D54" s="82">
        <v>0</v>
      </c>
      <c r="E54" s="81" t="s">
        <v>375</v>
      </c>
      <c r="F54" s="81"/>
      <c r="G54" s="81"/>
      <c r="H54" s="81"/>
      <c r="I54" s="81"/>
      <c r="J54" s="81"/>
      <c r="K54" s="81"/>
      <c r="L54" s="81"/>
      <c r="M54" s="81"/>
      <c r="N54" s="81"/>
      <c r="O54" s="82"/>
      <c r="P54" s="81"/>
      <c r="Q54" s="81"/>
      <c r="R54" s="81"/>
    </row>
    <row r="55" spans="1:189" ht="57.75" customHeight="1" x14ac:dyDescent="0.2">
      <c r="A55" s="100">
        <v>3</v>
      </c>
      <c r="B55" s="100">
        <v>18</v>
      </c>
      <c r="C55" s="100">
        <v>3</v>
      </c>
      <c r="D55" s="100">
        <v>0</v>
      </c>
      <c r="E55" s="78" t="s">
        <v>145</v>
      </c>
      <c r="F55" s="48" t="s">
        <v>146</v>
      </c>
      <c r="G55" s="97">
        <v>1</v>
      </c>
      <c r="H55" s="97">
        <v>1</v>
      </c>
      <c r="I55" s="97">
        <v>1</v>
      </c>
      <c r="J55" s="97">
        <v>1</v>
      </c>
      <c r="K55" s="98" t="s">
        <v>144</v>
      </c>
      <c r="L55" s="115" t="s">
        <v>68</v>
      </c>
      <c r="M55" s="46">
        <v>0.5</v>
      </c>
      <c r="N55" s="46">
        <v>0.35</v>
      </c>
      <c r="O55" s="46"/>
      <c r="P55" s="77"/>
      <c r="Q55" s="76"/>
      <c r="R55" s="76"/>
    </row>
    <row r="56" spans="1:189" ht="48" x14ac:dyDescent="0.2">
      <c r="A56" s="89">
        <v>3</v>
      </c>
      <c r="B56" s="89">
        <v>27</v>
      </c>
      <c r="C56" s="89">
        <v>0</v>
      </c>
      <c r="D56" s="89">
        <v>0</v>
      </c>
      <c r="E56" s="83" t="s">
        <v>33</v>
      </c>
      <c r="F56" s="113"/>
      <c r="G56" s="113"/>
      <c r="H56" s="113"/>
      <c r="I56" s="113"/>
      <c r="J56" s="113"/>
      <c r="K56" s="113"/>
      <c r="L56" s="113"/>
      <c r="M56" s="113"/>
      <c r="N56" s="113"/>
      <c r="O56" s="113"/>
      <c r="P56" s="93"/>
      <c r="Q56" s="93"/>
      <c r="R56" s="93"/>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row>
    <row r="57" spans="1:189" ht="103.5" customHeight="1" x14ac:dyDescent="0.2">
      <c r="A57" s="103">
        <v>3</v>
      </c>
      <c r="B57" s="103">
        <v>27</v>
      </c>
      <c r="C57" s="47">
        <v>1</v>
      </c>
      <c r="D57" s="103">
        <v>6</v>
      </c>
      <c r="E57" s="116" t="s">
        <v>147</v>
      </c>
      <c r="F57" s="48" t="s">
        <v>34</v>
      </c>
      <c r="G57" s="45">
        <v>1</v>
      </c>
      <c r="H57" s="48"/>
      <c r="I57" s="48"/>
      <c r="J57" s="48"/>
      <c r="K57" s="98" t="s">
        <v>148</v>
      </c>
      <c r="L57" s="115" t="s">
        <v>68</v>
      </c>
      <c r="M57" s="46">
        <v>0</v>
      </c>
      <c r="N57" s="46">
        <v>0.5</v>
      </c>
      <c r="O57" s="46">
        <v>1</v>
      </c>
      <c r="P57" s="77" t="s">
        <v>577</v>
      </c>
      <c r="Q57" s="152"/>
      <c r="R57" s="152"/>
    </row>
    <row r="58" spans="1:189" ht="286.5" customHeight="1" x14ac:dyDescent="0.2">
      <c r="A58" s="103">
        <v>3</v>
      </c>
      <c r="B58" s="103">
        <v>27</v>
      </c>
      <c r="C58" s="47">
        <v>1</v>
      </c>
      <c r="D58" s="103">
        <v>7</v>
      </c>
      <c r="E58" s="78" t="s">
        <v>149</v>
      </c>
      <c r="F58" s="48" t="s">
        <v>19</v>
      </c>
      <c r="G58" s="45">
        <v>0.33</v>
      </c>
      <c r="H58" s="45">
        <v>0.66</v>
      </c>
      <c r="I58" s="48" t="s">
        <v>6</v>
      </c>
      <c r="J58" s="48" t="s">
        <v>6</v>
      </c>
      <c r="K58" s="98" t="s">
        <v>144</v>
      </c>
      <c r="L58" s="115" t="s">
        <v>68</v>
      </c>
      <c r="M58" s="46">
        <v>0</v>
      </c>
      <c r="N58" s="46">
        <v>0.15</v>
      </c>
      <c r="O58" s="46">
        <v>0.4</v>
      </c>
      <c r="P58" s="77" t="s">
        <v>578</v>
      </c>
      <c r="Q58" s="77" t="s">
        <v>579</v>
      </c>
      <c r="R58" s="77" t="s">
        <v>580</v>
      </c>
    </row>
    <row r="59" spans="1:189" ht="252" customHeight="1" x14ac:dyDescent="0.2">
      <c r="A59" s="103">
        <v>3</v>
      </c>
      <c r="B59" s="103">
        <v>27</v>
      </c>
      <c r="C59" s="103">
        <v>2</v>
      </c>
      <c r="D59" s="103">
        <v>2</v>
      </c>
      <c r="E59" s="78" t="s">
        <v>151</v>
      </c>
      <c r="F59" s="48" t="s">
        <v>152</v>
      </c>
      <c r="G59" s="117"/>
      <c r="H59" s="118">
        <v>1</v>
      </c>
      <c r="I59" s="117"/>
      <c r="J59" s="117"/>
      <c r="K59" s="98" t="s">
        <v>150</v>
      </c>
      <c r="L59" s="115" t="s">
        <v>68</v>
      </c>
      <c r="M59" s="46">
        <v>0</v>
      </c>
      <c r="N59" s="46">
        <v>0</v>
      </c>
      <c r="O59" s="45">
        <v>0</v>
      </c>
      <c r="P59" s="76" t="s">
        <v>591</v>
      </c>
      <c r="Q59" s="77" t="s">
        <v>592</v>
      </c>
      <c r="R59" s="152"/>
    </row>
    <row r="60" spans="1:189" ht="66" customHeight="1" x14ac:dyDescent="0.2">
      <c r="A60" s="103">
        <v>3</v>
      </c>
      <c r="B60" s="103">
        <v>27</v>
      </c>
      <c r="C60" s="103">
        <v>2</v>
      </c>
      <c r="D60" s="103">
        <v>10</v>
      </c>
      <c r="E60" s="78" t="s">
        <v>153</v>
      </c>
      <c r="F60" s="48" t="s">
        <v>34</v>
      </c>
      <c r="G60" s="48"/>
      <c r="H60" s="45">
        <v>1</v>
      </c>
      <c r="I60" s="48"/>
      <c r="J60" s="45"/>
      <c r="K60" s="98" t="s">
        <v>154</v>
      </c>
      <c r="L60" s="115" t="s">
        <v>68</v>
      </c>
      <c r="M60" s="46">
        <v>0</v>
      </c>
      <c r="N60" s="46">
        <v>0.15</v>
      </c>
      <c r="O60" s="46">
        <v>1</v>
      </c>
      <c r="P60" s="77" t="s">
        <v>581</v>
      </c>
      <c r="Q60" s="119"/>
      <c r="R60" s="77"/>
    </row>
    <row r="61" spans="1:189" ht="342" customHeight="1" x14ac:dyDescent="0.2">
      <c r="A61" s="103">
        <v>3</v>
      </c>
      <c r="B61" s="103">
        <v>27</v>
      </c>
      <c r="C61" s="103">
        <v>4</v>
      </c>
      <c r="D61" s="103">
        <v>0</v>
      </c>
      <c r="E61" s="120" t="s">
        <v>341</v>
      </c>
      <c r="F61" s="48" t="s">
        <v>155</v>
      </c>
      <c r="G61" s="121">
        <v>1</v>
      </c>
      <c r="H61" s="121">
        <v>1</v>
      </c>
      <c r="I61" s="121">
        <v>1</v>
      </c>
      <c r="J61" s="121">
        <v>1</v>
      </c>
      <c r="K61" s="98" t="s">
        <v>144</v>
      </c>
      <c r="L61" s="115" t="s">
        <v>68</v>
      </c>
      <c r="M61" s="45">
        <v>1</v>
      </c>
      <c r="N61" s="45">
        <v>1</v>
      </c>
      <c r="O61" s="97">
        <v>1</v>
      </c>
      <c r="P61" s="76" t="s">
        <v>582</v>
      </c>
      <c r="Q61" s="77" t="s">
        <v>583</v>
      </c>
      <c r="R61" s="77"/>
      <c r="S61" s="9"/>
    </row>
    <row r="62" spans="1:189" ht="36" x14ac:dyDescent="0.2">
      <c r="A62" s="82">
        <v>3</v>
      </c>
      <c r="B62" s="82">
        <v>28</v>
      </c>
      <c r="C62" s="82">
        <v>0</v>
      </c>
      <c r="D62" s="82">
        <v>0</v>
      </c>
      <c r="E62" s="81" t="s">
        <v>376</v>
      </c>
      <c r="F62" s="81"/>
      <c r="G62" s="81"/>
      <c r="H62" s="81"/>
      <c r="I62" s="81"/>
      <c r="J62" s="81"/>
      <c r="K62" s="81"/>
      <c r="L62" s="81"/>
      <c r="M62" s="81"/>
      <c r="N62" s="81"/>
      <c r="O62" s="82"/>
      <c r="P62" s="81"/>
      <c r="Q62" s="81"/>
      <c r="R62" s="81"/>
    </row>
    <row r="63" spans="1:189" ht="121.5" customHeight="1" x14ac:dyDescent="0.2">
      <c r="A63" s="103">
        <v>3</v>
      </c>
      <c r="B63" s="103">
        <v>28</v>
      </c>
      <c r="C63" s="103">
        <v>9</v>
      </c>
      <c r="D63" s="103">
        <v>0</v>
      </c>
      <c r="E63" s="78" t="s">
        <v>156</v>
      </c>
      <c r="F63" s="48" t="s">
        <v>157</v>
      </c>
      <c r="G63" s="45">
        <v>0.25</v>
      </c>
      <c r="H63" s="45">
        <v>0.25</v>
      </c>
      <c r="I63" s="45">
        <v>0.25</v>
      </c>
      <c r="J63" s="45">
        <v>0.25</v>
      </c>
      <c r="K63" s="98" t="s">
        <v>158</v>
      </c>
      <c r="L63" s="94" t="s">
        <v>67</v>
      </c>
      <c r="M63" s="46">
        <v>0.25</v>
      </c>
      <c r="N63" s="46">
        <v>0</v>
      </c>
      <c r="O63" s="46">
        <v>0.8</v>
      </c>
      <c r="P63" s="77" t="s">
        <v>564</v>
      </c>
      <c r="Q63" s="77" t="s">
        <v>565</v>
      </c>
      <c r="R63" s="77" t="s">
        <v>566</v>
      </c>
    </row>
    <row r="64" spans="1:189" ht="48" x14ac:dyDescent="0.2">
      <c r="A64" s="103">
        <v>3</v>
      </c>
      <c r="B64" s="103">
        <v>28</v>
      </c>
      <c r="C64" s="103">
        <v>11</v>
      </c>
      <c r="D64" s="103">
        <v>0</v>
      </c>
      <c r="E64" s="78" t="s">
        <v>159</v>
      </c>
      <c r="F64" s="48" t="s">
        <v>160</v>
      </c>
      <c r="G64" s="45">
        <v>0.25</v>
      </c>
      <c r="H64" s="45">
        <v>0.25</v>
      </c>
      <c r="I64" s="45">
        <v>0.25</v>
      </c>
      <c r="J64" s="45">
        <v>0.25</v>
      </c>
      <c r="K64" s="98" t="s">
        <v>100</v>
      </c>
      <c r="L64" s="94" t="s">
        <v>67</v>
      </c>
      <c r="M64" s="46">
        <v>0</v>
      </c>
      <c r="N64" s="46">
        <v>0</v>
      </c>
      <c r="O64" s="46">
        <v>1</v>
      </c>
      <c r="P64" s="77" t="s">
        <v>584</v>
      </c>
      <c r="Q64" s="152"/>
      <c r="R64" s="152"/>
    </row>
    <row r="65" spans="1:18" ht="90" customHeight="1" x14ac:dyDescent="0.2">
      <c r="A65" s="84">
        <v>3</v>
      </c>
      <c r="B65" s="84">
        <v>29</v>
      </c>
      <c r="C65" s="84">
        <v>0</v>
      </c>
      <c r="D65" s="84">
        <v>0</v>
      </c>
      <c r="E65" s="83" t="s">
        <v>377</v>
      </c>
      <c r="F65" s="83"/>
      <c r="G65" s="83"/>
      <c r="H65" s="83"/>
      <c r="I65" s="83"/>
      <c r="J65" s="83"/>
      <c r="K65" s="83"/>
      <c r="L65" s="83"/>
      <c r="M65" s="83"/>
      <c r="N65" s="83"/>
      <c r="O65" s="84"/>
      <c r="P65" s="83"/>
      <c r="Q65" s="83"/>
      <c r="R65" s="83"/>
    </row>
    <row r="66" spans="1:18" ht="181.5" customHeight="1" x14ac:dyDescent="0.2">
      <c r="A66" s="103">
        <v>3</v>
      </c>
      <c r="B66" s="103">
        <v>29</v>
      </c>
      <c r="C66" s="103">
        <v>19</v>
      </c>
      <c r="D66" s="103">
        <v>0</v>
      </c>
      <c r="E66" s="78" t="s">
        <v>161</v>
      </c>
      <c r="F66" s="48" t="s">
        <v>162</v>
      </c>
      <c r="G66" s="45">
        <v>1</v>
      </c>
      <c r="H66" s="112"/>
      <c r="I66" s="112"/>
      <c r="J66" s="112"/>
      <c r="K66" s="98" t="s">
        <v>140</v>
      </c>
      <c r="L66" s="94" t="s">
        <v>67</v>
      </c>
      <c r="M66" s="46">
        <v>0</v>
      </c>
      <c r="N66" s="46">
        <v>0</v>
      </c>
      <c r="O66" s="46">
        <v>1</v>
      </c>
      <c r="P66" s="77" t="s">
        <v>585</v>
      </c>
      <c r="Q66" s="77"/>
      <c r="R66" s="77"/>
    </row>
    <row r="67" spans="1:18" ht="48" x14ac:dyDescent="0.2">
      <c r="A67" s="82">
        <v>3</v>
      </c>
      <c r="B67" s="82">
        <v>30</v>
      </c>
      <c r="C67" s="82">
        <v>0</v>
      </c>
      <c r="D67" s="82">
        <v>0</v>
      </c>
      <c r="E67" s="81" t="s">
        <v>378</v>
      </c>
      <c r="F67" s="81"/>
      <c r="G67" s="81"/>
      <c r="H67" s="81"/>
      <c r="I67" s="81"/>
      <c r="J67" s="81"/>
      <c r="K67" s="81"/>
      <c r="L67" s="81"/>
      <c r="M67" s="81"/>
      <c r="N67" s="81"/>
      <c r="O67" s="82"/>
      <c r="P67" s="81"/>
      <c r="Q67" s="81"/>
      <c r="R67" s="81"/>
    </row>
    <row r="68" spans="1:18" ht="172.5" customHeight="1" x14ac:dyDescent="0.2">
      <c r="A68" s="103">
        <v>3</v>
      </c>
      <c r="B68" s="103">
        <v>30</v>
      </c>
      <c r="C68" s="103">
        <v>4</v>
      </c>
      <c r="D68" s="103">
        <v>0</v>
      </c>
      <c r="E68" s="78" t="s">
        <v>163</v>
      </c>
      <c r="F68" s="48" t="s">
        <v>164</v>
      </c>
      <c r="G68" s="48"/>
      <c r="H68" s="45">
        <v>0.5</v>
      </c>
      <c r="I68" s="48"/>
      <c r="J68" s="45">
        <v>0.5</v>
      </c>
      <c r="K68" s="98" t="s">
        <v>140</v>
      </c>
      <c r="L68" s="94" t="s">
        <v>67</v>
      </c>
      <c r="M68" s="46">
        <v>0</v>
      </c>
      <c r="N68" s="46">
        <v>0</v>
      </c>
      <c r="O68" s="46">
        <v>0</v>
      </c>
      <c r="P68" s="77" t="s">
        <v>348</v>
      </c>
      <c r="Q68" s="76" t="s">
        <v>586</v>
      </c>
      <c r="R68" s="77" t="s">
        <v>357</v>
      </c>
    </row>
    <row r="69" spans="1:18" ht="107.25" customHeight="1" x14ac:dyDescent="0.2">
      <c r="A69" s="103">
        <v>3</v>
      </c>
      <c r="B69" s="103">
        <v>30</v>
      </c>
      <c r="C69" s="103">
        <v>6</v>
      </c>
      <c r="D69" s="103">
        <v>0</v>
      </c>
      <c r="E69" s="78" t="s">
        <v>165</v>
      </c>
      <c r="F69" s="48" t="s">
        <v>25</v>
      </c>
      <c r="G69" s="45"/>
      <c r="H69" s="45">
        <v>1</v>
      </c>
      <c r="I69" s="45"/>
      <c r="J69" s="48" t="s">
        <v>6</v>
      </c>
      <c r="K69" s="98" t="s">
        <v>140</v>
      </c>
      <c r="L69" s="94" t="s">
        <v>67</v>
      </c>
      <c r="M69" s="46">
        <v>0</v>
      </c>
      <c r="N69" s="46">
        <v>0</v>
      </c>
      <c r="O69" s="46">
        <v>1</v>
      </c>
      <c r="P69" s="77" t="s">
        <v>587</v>
      </c>
      <c r="Q69" s="152"/>
      <c r="R69" s="152"/>
    </row>
    <row r="70" spans="1:18" ht="24" x14ac:dyDescent="0.2">
      <c r="A70" s="82">
        <v>3</v>
      </c>
      <c r="B70" s="82">
        <v>35</v>
      </c>
      <c r="C70" s="82">
        <v>0</v>
      </c>
      <c r="D70" s="82">
        <v>0</v>
      </c>
      <c r="E70" s="81" t="s">
        <v>379</v>
      </c>
      <c r="F70" s="81"/>
      <c r="G70" s="81"/>
      <c r="H70" s="81"/>
      <c r="I70" s="81"/>
      <c r="J70" s="81"/>
      <c r="K70" s="81"/>
      <c r="L70" s="81"/>
      <c r="M70" s="81"/>
      <c r="N70" s="81"/>
      <c r="O70" s="82"/>
      <c r="P70" s="81"/>
      <c r="Q70" s="81"/>
      <c r="R70" s="81"/>
    </row>
    <row r="71" spans="1:18" ht="69" customHeight="1" x14ac:dyDescent="0.2">
      <c r="A71" s="103">
        <v>3</v>
      </c>
      <c r="B71" s="103">
        <v>35</v>
      </c>
      <c r="C71" s="103">
        <v>5</v>
      </c>
      <c r="D71" s="103">
        <v>0</v>
      </c>
      <c r="E71" s="78" t="s">
        <v>169</v>
      </c>
      <c r="F71" s="48" t="s">
        <v>168</v>
      </c>
      <c r="G71" s="45">
        <v>0.5</v>
      </c>
      <c r="H71" s="48"/>
      <c r="I71" s="45">
        <v>0.5</v>
      </c>
      <c r="J71" s="48"/>
      <c r="K71" s="98" t="s">
        <v>166</v>
      </c>
      <c r="L71" s="94" t="s">
        <v>67</v>
      </c>
      <c r="M71" s="46">
        <v>0</v>
      </c>
      <c r="N71" s="46"/>
      <c r="O71" s="46">
        <v>1</v>
      </c>
      <c r="P71" s="76" t="s">
        <v>588</v>
      </c>
      <c r="Q71" s="77"/>
      <c r="R71" s="77"/>
    </row>
    <row r="72" spans="1:18" ht="24" x14ac:dyDescent="0.2">
      <c r="A72" s="82">
        <v>3</v>
      </c>
      <c r="B72" s="82">
        <v>36</v>
      </c>
      <c r="C72" s="82">
        <v>0</v>
      </c>
      <c r="D72" s="82">
        <v>0</v>
      </c>
      <c r="E72" s="81" t="s">
        <v>380</v>
      </c>
      <c r="F72" s="81"/>
      <c r="G72" s="81"/>
      <c r="H72" s="81"/>
      <c r="I72" s="81"/>
      <c r="J72" s="81"/>
      <c r="K72" s="81"/>
      <c r="L72" s="81"/>
      <c r="M72" s="81"/>
      <c r="N72" s="81"/>
      <c r="O72" s="82"/>
      <c r="P72" s="81"/>
      <c r="Q72" s="81"/>
      <c r="R72" s="81"/>
    </row>
    <row r="73" spans="1:18" ht="144" customHeight="1" x14ac:dyDescent="0.2">
      <c r="A73" s="122">
        <v>3</v>
      </c>
      <c r="B73" s="122">
        <v>36</v>
      </c>
      <c r="C73" s="122">
        <v>1</v>
      </c>
      <c r="D73" s="122">
        <v>0</v>
      </c>
      <c r="E73" s="78" t="s">
        <v>170</v>
      </c>
      <c r="F73" s="123" t="s">
        <v>171</v>
      </c>
      <c r="G73" s="123"/>
      <c r="H73" s="124">
        <v>1</v>
      </c>
      <c r="I73" s="123"/>
      <c r="J73" s="123"/>
      <c r="K73" s="98" t="s">
        <v>172</v>
      </c>
      <c r="L73" s="94" t="s">
        <v>67</v>
      </c>
      <c r="M73" s="46">
        <v>0</v>
      </c>
      <c r="N73" s="46">
        <v>0</v>
      </c>
      <c r="O73" s="159">
        <v>0</v>
      </c>
      <c r="P73" s="77" t="s">
        <v>358</v>
      </c>
      <c r="Q73" s="77" t="s">
        <v>589</v>
      </c>
      <c r="R73" s="77" t="s">
        <v>590</v>
      </c>
    </row>
    <row r="74" spans="1:18" ht="150.75" customHeight="1" x14ac:dyDescent="0.2">
      <c r="A74" s="122">
        <v>3</v>
      </c>
      <c r="B74" s="122">
        <v>36</v>
      </c>
      <c r="C74" s="122">
        <v>2</v>
      </c>
      <c r="D74" s="122">
        <v>0</v>
      </c>
      <c r="E74" s="78" t="s">
        <v>173</v>
      </c>
      <c r="F74" s="123" t="s">
        <v>174</v>
      </c>
      <c r="G74" s="123" t="s">
        <v>175</v>
      </c>
      <c r="H74" s="124">
        <v>0.2</v>
      </c>
      <c r="I74" s="124">
        <v>0.8</v>
      </c>
      <c r="J74" s="124" t="s">
        <v>6</v>
      </c>
      <c r="K74" s="98" t="s">
        <v>176</v>
      </c>
      <c r="L74" s="94" t="s">
        <v>67</v>
      </c>
      <c r="M74" s="46">
        <v>1</v>
      </c>
      <c r="N74" s="46">
        <v>1</v>
      </c>
      <c r="O74" s="159">
        <v>0</v>
      </c>
      <c r="P74" s="77" t="s">
        <v>358</v>
      </c>
      <c r="Q74" s="77" t="s">
        <v>589</v>
      </c>
      <c r="R74" s="77" t="s">
        <v>590</v>
      </c>
    </row>
    <row r="75" spans="1:18" ht="144" customHeight="1" x14ac:dyDescent="0.2">
      <c r="A75" s="122">
        <v>3</v>
      </c>
      <c r="B75" s="122">
        <v>36</v>
      </c>
      <c r="C75" s="122">
        <v>3</v>
      </c>
      <c r="D75" s="122">
        <v>0</v>
      </c>
      <c r="E75" s="78" t="s">
        <v>342</v>
      </c>
      <c r="F75" s="123" t="s">
        <v>177</v>
      </c>
      <c r="G75" s="123"/>
      <c r="H75" s="45">
        <v>0.5</v>
      </c>
      <c r="I75" s="45">
        <v>0.5</v>
      </c>
      <c r="J75" s="123" t="s">
        <v>6</v>
      </c>
      <c r="K75" s="98" t="s">
        <v>178</v>
      </c>
      <c r="L75" s="94" t="s">
        <v>67</v>
      </c>
      <c r="M75" s="46">
        <v>1</v>
      </c>
      <c r="N75" s="46">
        <v>0</v>
      </c>
      <c r="O75" s="159">
        <v>0</v>
      </c>
      <c r="P75" s="77" t="s">
        <v>358</v>
      </c>
      <c r="Q75" s="77" t="s">
        <v>589</v>
      </c>
      <c r="R75" s="77" t="s">
        <v>590</v>
      </c>
    </row>
    <row r="76" spans="1:18" ht="147" customHeight="1" x14ac:dyDescent="0.2">
      <c r="A76" s="122">
        <v>3</v>
      </c>
      <c r="B76" s="122">
        <v>36</v>
      </c>
      <c r="C76" s="122">
        <v>4</v>
      </c>
      <c r="D76" s="122">
        <v>0</v>
      </c>
      <c r="E76" s="78" t="s">
        <v>179</v>
      </c>
      <c r="F76" s="123" t="s">
        <v>180</v>
      </c>
      <c r="G76" s="45" t="s">
        <v>6</v>
      </c>
      <c r="H76" s="45">
        <v>0.5</v>
      </c>
      <c r="I76" s="45">
        <v>0.5</v>
      </c>
      <c r="J76" s="45" t="s">
        <v>6</v>
      </c>
      <c r="K76" s="98" t="s">
        <v>176</v>
      </c>
      <c r="L76" s="94" t="s">
        <v>67</v>
      </c>
      <c r="M76" s="46">
        <v>1</v>
      </c>
      <c r="N76" s="46">
        <v>0</v>
      </c>
      <c r="O76" s="159">
        <v>0</v>
      </c>
      <c r="P76" s="77" t="s">
        <v>358</v>
      </c>
      <c r="Q76" s="77" t="s">
        <v>589</v>
      </c>
      <c r="R76" s="77" t="s">
        <v>590</v>
      </c>
    </row>
    <row r="77" spans="1:18" ht="117.75" customHeight="1" x14ac:dyDescent="0.2">
      <c r="A77" s="122">
        <v>3</v>
      </c>
      <c r="B77" s="122">
        <v>36</v>
      </c>
      <c r="C77" s="122">
        <v>5</v>
      </c>
      <c r="D77" s="122">
        <v>0</v>
      </c>
      <c r="E77" s="78" t="s">
        <v>181</v>
      </c>
      <c r="F77" s="123" t="s">
        <v>182</v>
      </c>
      <c r="G77" s="45">
        <v>0.25</v>
      </c>
      <c r="H77" s="45">
        <v>0.25</v>
      </c>
      <c r="I77" s="45">
        <v>0.25</v>
      </c>
      <c r="J77" s="45">
        <v>0.25</v>
      </c>
      <c r="K77" s="98" t="s">
        <v>183</v>
      </c>
      <c r="L77" s="94" t="s">
        <v>67</v>
      </c>
      <c r="M77" s="46">
        <v>0</v>
      </c>
      <c r="N77" s="46">
        <v>0</v>
      </c>
      <c r="O77" s="159">
        <v>0</v>
      </c>
      <c r="P77" s="77" t="s">
        <v>358</v>
      </c>
      <c r="Q77" s="77" t="s">
        <v>589</v>
      </c>
      <c r="R77" s="77" t="s">
        <v>590</v>
      </c>
    </row>
    <row r="78" spans="1:18" ht="147" customHeight="1" x14ac:dyDescent="0.2">
      <c r="A78" s="122">
        <v>3</v>
      </c>
      <c r="B78" s="122">
        <v>36</v>
      </c>
      <c r="C78" s="122">
        <v>6</v>
      </c>
      <c r="D78" s="122">
        <v>0</v>
      </c>
      <c r="E78" s="78" t="s">
        <v>184</v>
      </c>
      <c r="F78" s="123" t="s">
        <v>185</v>
      </c>
      <c r="G78" s="124">
        <v>1</v>
      </c>
      <c r="H78" s="124">
        <v>1</v>
      </c>
      <c r="I78" s="124">
        <v>1</v>
      </c>
      <c r="J78" s="124">
        <v>1</v>
      </c>
      <c r="K78" s="98" t="s">
        <v>176</v>
      </c>
      <c r="L78" s="94" t="s">
        <v>67</v>
      </c>
      <c r="M78" s="46">
        <v>0</v>
      </c>
      <c r="N78" s="46"/>
      <c r="O78" s="159">
        <v>0</v>
      </c>
      <c r="P78" s="77" t="s">
        <v>358</v>
      </c>
      <c r="Q78" s="77" t="s">
        <v>589</v>
      </c>
      <c r="R78" s="77" t="s">
        <v>590</v>
      </c>
    </row>
    <row r="79" spans="1:18" ht="153.75" customHeight="1" x14ac:dyDescent="0.2">
      <c r="A79" s="122">
        <v>3</v>
      </c>
      <c r="B79" s="122">
        <v>36</v>
      </c>
      <c r="C79" s="122">
        <v>7</v>
      </c>
      <c r="D79" s="122">
        <v>0</v>
      </c>
      <c r="E79" s="78" t="s">
        <v>186</v>
      </c>
      <c r="F79" s="123" t="s">
        <v>187</v>
      </c>
      <c r="G79" s="124">
        <v>1</v>
      </c>
      <c r="H79" s="124">
        <v>1</v>
      </c>
      <c r="I79" s="124">
        <v>1</v>
      </c>
      <c r="J79" s="124">
        <v>1</v>
      </c>
      <c r="K79" s="98" t="s">
        <v>176</v>
      </c>
      <c r="L79" s="94" t="s">
        <v>67</v>
      </c>
      <c r="M79" s="46">
        <v>0</v>
      </c>
      <c r="N79" s="46">
        <v>0</v>
      </c>
      <c r="O79" s="159">
        <v>0</v>
      </c>
      <c r="P79" s="77" t="s">
        <v>358</v>
      </c>
      <c r="Q79" s="77" t="s">
        <v>589</v>
      </c>
      <c r="R79" s="77" t="s">
        <v>590</v>
      </c>
    </row>
    <row r="80" spans="1:18" ht="150" customHeight="1" x14ac:dyDescent="0.2">
      <c r="A80" s="122">
        <v>3</v>
      </c>
      <c r="B80" s="122">
        <v>36</v>
      </c>
      <c r="C80" s="122">
        <v>8</v>
      </c>
      <c r="D80" s="122">
        <v>0</v>
      </c>
      <c r="E80" s="78" t="s">
        <v>188</v>
      </c>
      <c r="F80" s="123" t="s">
        <v>167</v>
      </c>
      <c r="G80" s="124">
        <v>1</v>
      </c>
      <c r="H80" s="123" t="s">
        <v>6</v>
      </c>
      <c r="I80" s="123" t="s">
        <v>175</v>
      </c>
      <c r="J80" s="123" t="s">
        <v>6</v>
      </c>
      <c r="K80" s="98" t="s">
        <v>172</v>
      </c>
      <c r="L80" s="94" t="s">
        <v>67</v>
      </c>
      <c r="M80" s="46">
        <v>1</v>
      </c>
      <c r="N80" s="46">
        <v>1</v>
      </c>
      <c r="O80" s="159">
        <v>0</v>
      </c>
      <c r="P80" s="77" t="s">
        <v>358</v>
      </c>
      <c r="Q80" s="77" t="s">
        <v>589</v>
      </c>
      <c r="R80" s="77" t="s">
        <v>590</v>
      </c>
    </row>
    <row r="81" spans="1:189" ht="149.25" customHeight="1" x14ac:dyDescent="0.2">
      <c r="A81" s="122">
        <v>3</v>
      </c>
      <c r="B81" s="122">
        <v>36</v>
      </c>
      <c r="C81" s="122">
        <v>9</v>
      </c>
      <c r="D81" s="122">
        <v>0</v>
      </c>
      <c r="E81" s="78" t="s">
        <v>189</v>
      </c>
      <c r="F81" s="123" t="s">
        <v>190</v>
      </c>
      <c r="G81" s="45">
        <v>0.25</v>
      </c>
      <c r="H81" s="45">
        <v>0.25</v>
      </c>
      <c r="I81" s="45">
        <v>0.25</v>
      </c>
      <c r="J81" s="45">
        <v>0.25</v>
      </c>
      <c r="K81" s="98" t="s">
        <v>172</v>
      </c>
      <c r="L81" s="94" t="s">
        <v>67</v>
      </c>
      <c r="M81" s="46">
        <v>0</v>
      </c>
      <c r="N81" s="46">
        <v>0</v>
      </c>
      <c r="O81" s="159">
        <v>0</v>
      </c>
      <c r="P81" s="77" t="s">
        <v>358</v>
      </c>
      <c r="Q81" s="77" t="s">
        <v>589</v>
      </c>
      <c r="R81" s="77" t="s">
        <v>590</v>
      </c>
    </row>
    <row r="82" spans="1:189" ht="148.5" customHeight="1" x14ac:dyDescent="0.2">
      <c r="A82" s="122">
        <v>3</v>
      </c>
      <c r="B82" s="122">
        <v>36</v>
      </c>
      <c r="C82" s="122">
        <v>10</v>
      </c>
      <c r="D82" s="122">
        <v>0</v>
      </c>
      <c r="E82" s="78" t="s">
        <v>191</v>
      </c>
      <c r="F82" s="123" t="s">
        <v>66</v>
      </c>
      <c r="G82" s="124"/>
      <c r="H82" s="123"/>
      <c r="I82" s="45">
        <v>1</v>
      </c>
      <c r="J82" s="123"/>
      <c r="K82" s="98" t="s">
        <v>172</v>
      </c>
      <c r="L82" s="94" t="s">
        <v>67</v>
      </c>
      <c r="M82" s="46">
        <v>0</v>
      </c>
      <c r="N82" s="46">
        <v>0</v>
      </c>
      <c r="O82" s="159">
        <v>0</v>
      </c>
      <c r="P82" s="77" t="s">
        <v>358</v>
      </c>
      <c r="Q82" s="77" t="s">
        <v>589</v>
      </c>
      <c r="R82" s="77" t="s">
        <v>590</v>
      </c>
    </row>
    <row r="83" spans="1:189" ht="147" customHeight="1" x14ac:dyDescent="0.2">
      <c r="A83" s="122">
        <v>3</v>
      </c>
      <c r="B83" s="122">
        <v>36</v>
      </c>
      <c r="C83" s="122">
        <v>11</v>
      </c>
      <c r="D83" s="122">
        <v>0</v>
      </c>
      <c r="E83" s="78" t="s">
        <v>343</v>
      </c>
      <c r="F83" s="123" t="s">
        <v>66</v>
      </c>
      <c r="G83" s="124"/>
      <c r="H83" s="123"/>
      <c r="I83" s="45"/>
      <c r="J83" s="45">
        <v>1</v>
      </c>
      <c r="K83" s="98" t="s">
        <v>172</v>
      </c>
      <c r="L83" s="94" t="s">
        <v>67</v>
      </c>
      <c r="M83" s="46">
        <v>0</v>
      </c>
      <c r="N83" s="46">
        <v>0</v>
      </c>
      <c r="O83" s="159">
        <v>0</v>
      </c>
      <c r="P83" s="77" t="s">
        <v>358</v>
      </c>
      <c r="Q83" s="77" t="s">
        <v>589</v>
      </c>
      <c r="R83" s="77" t="s">
        <v>590</v>
      </c>
    </row>
    <row r="84" spans="1:189" ht="36" x14ac:dyDescent="0.2">
      <c r="A84" s="82">
        <v>3</v>
      </c>
      <c r="B84" s="82">
        <v>38</v>
      </c>
      <c r="C84" s="82">
        <v>0</v>
      </c>
      <c r="D84" s="82">
        <v>0</v>
      </c>
      <c r="E84" s="81" t="s">
        <v>381</v>
      </c>
      <c r="F84" s="81"/>
      <c r="G84" s="81"/>
      <c r="H84" s="81"/>
      <c r="I84" s="81"/>
      <c r="J84" s="81"/>
      <c r="K84" s="81"/>
      <c r="L84" s="81"/>
      <c r="M84" s="81"/>
      <c r="N84" s="81"/>
      <c r="O84" s="82"/>
      <c r="P84" s="81"/>
      <c r="Q84" s="81"/>
      <c r="R84" s="81"/>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row>
    <row r="85" spans="1:189" ht="83.25" customHeight="1" x14ac:dyDescent="0.2">
      <c r="A85" s="47">
        <v>3</v>
      </c>
      <c r="B85" s="47">
        <v>38</v>
      </c>
      <c r="C85" s="47">
        <v>3</v>
      </c>
      <c r="D85" s="47">
        <v>0</v>
      </c>
      <c r="E85" s="125" t="s">
        <v>106</v>
      </c>
      <c r="F85" s="98" t="s">
        <v>105</v>
      </c>
      <c r="G85" s="97"/>
      <c r="H85" s="97"/>
      <c r="I85" s="97">
        <v>1</v>
      </c>
      <c r="J85" s="45"/>
      <c r="K85" s="48" t="s">
        <v>104</v>
      </c>
      <c r="L85" s="48" t="s">
        <v>68</v>
      </c>
      <c r="M85" s="46">
        <v>0.1</v>
      </c>
      <c r="N85" s="46">
        <v>0</v>
      </c>
      <c r="O85" s="45">
        <v>0.5</v>
      </c>
      <c r="P85" s="77" t="s">
        <v>618</v>
      </c>
      <c r="Q85" s="77" t="s">
        <v>559</v>
      </c>
      <c r="R85" s="77" t="s">
        <v>560</v>
      </c>
    </row>
    <row r="86" spans="1:189" ht="68.25" customHeight="1" x14ac:dyDescent="0.2">
      <c r="A86" s="82">
        <v>3</v>
      </c>
      <c r="B86" s="82">
        <v>39</v>
      </c>
      <c r="C86" s="82">
        <v>0</v>
      </c>
      <c r="D86" s="82">
        <v>0</v>
      </c>
      <c r="E86" s="81" t="s">
        <v>382</v>
      </c>
      <c r="F86" s="81"/>
      <c r="G86" s="81"/>
      <c r="H86" s="81"/>
      <c r="I86" s="81"/>
      <c r="J86" s="81"/>
      <c r="K86" s="81"/>
      <c r="L86" s="81"/>
      <c r="M86" s="81"/>
      <c r="N86" s="81"/>
      <c r="O86" s="82"/>
      <c r="P86" s="81"/>
      <c r="Q86" s="81"/>
      <c r="R86" s="81"/>
    </row>
    <row r="87" spans="1:189" ht="106.5" customHeight="1" x14ac:dyDescent="0.2">
      <c r="A87" s="122">
        <v>3</v>
      </c>
      <c r="B87" s="122">
        <v>39</v>
      </c>
      <c r="C87" s="122">
        <v>3</v>
      </c>
      <c r="D87" s="122">
        <v>0</v>
      </c>
      <c r="E87" s="126" t="s">
        <v>193</v>
      </c>
      <c r="F87" s="127" t="s">
        <v>194</v>
      </c>
      <c r="G87" s="104">
        <v>1</v>
      </c>
      <c r="H87" s="104">
        <v>1</v>
      </c>
      <c r="I87" s="104">
        <v>1</v>
      </c>
      <c r="J87" s="104">
        <v>1</v>
      </c>
      <c r="K87" s="98" t="s">
        <v>192</v>
      </c>
      <c r="L87" s="128" t="s">
        <v>107</v>
      </c>
      <c r="M87" s="46">
        <v>0</v>
      </c>
      <c r="N87" s="46">
        <v>0</v>
      </c>
      <c r="O87" s="45">
        <v>1</v>
      </c>
      <c r="P87" s="77" t="s">
        <v>558</v>
      </c>
      <c r="Q87" s="77"/>
      <c r="R87" s="77"/>
    </row>
    <row r="88" spans="1:189" ht="24" x14ac:dyDescent="0.2">
      <c r="A88" s="86">
        <v>3</v>
      </c>
      <c r="B88" s="86">
        <v>42</v>
      </c>
      <c r="C88" s="86">
        <v>0</v>
      </c>
      <c r="D88" s="86">
        <v>0</v>
      </c>
      <c r="E88" s="85" t="s">
        <v>383</v>
      </c>
      <c r="F88" s="85"/>
      <c r="G88" s="85"/>
      <c r="H88" s="85"/>
      <c r="I88" s="85"/>
      <c r="J88" s="85"/>
      <c r="K88" s="85"/>
      <c r="L88" s="85"/>
      <c r="M88" s="85"/>
      <c r="N88" s="85"/>
      <c r="O88" s="86"/>
      <c r="P88" s="85"/>
      <c r="Q88" s="85"/>
      <c r="R88" s="85"/>
    </row>
    <row r="89" spans="1:189" ht="186" customHeight="1" x14ac:dyDescent="0.2">
      <c r="A89" s="129">
        <v>3</v>
      </c>
      <c r="B89" s="129">
        <v>42</v>
      </c>
      <c r="C89" s="129">
        <v>1</v>
      </c>
      <c r="D89" s="129">
        <v>0</v>
      </c>
      <c r="E89" s="125" t="s">
        <v>108</v>
      </c>
      <c r="F89" s="48" t="s">
        <v>66</v>
      </c>
      <c r="G89" s="130">
        <v>1</v>
      </c>
      <c r="H89" s="130"/>
      <c r="I89" s="130"/>
      <c r="J89" s="130"/>
      <c r="K89" s="48" t="s">
        <v>109</v>
      </c>
      <c r="L89" s="94" t="s">
        <v>68</v>
      </c>
      <c r="M89" s="46">
        <v>0.6</v>
      </c>
      <c r="N89" s="46">
        <v>0.1</v>
      </c>
      <c r="O89" s="97">
        <v>0.85</v>
      </c>
      <c r="P89" s="155" t="s">
        <v>548</v>
      </c>
      <c r="Q89" s="77" t="s">
        <v>549</v>
      </c>
      <c r="R89" s="77" t="s">
        <v>550</v>
      </c>
    </row>
    <row r="90" spans="1:189" ht="409.5" x14ac:dyDescent="0.2">
      <c r="A90" s="129">
        <v>3</v>
      </c>
      <c r="B90" s="129">
        <v>42</v>
      </c>
      <c r="C90" s="129">
        <v>2</v>
      </c>
      <c r="D90" s="129">
        <v>0</v>
      </c>
      <c r="E90" s="125" t="s">
        <v>110</v>
      </c>
      <c r="F90" s="48" t="s">
        <v>111</v>
      </c>
      <c r="G90" s="130">
        <v>0.5</v>
      </c>
      <c r="H90" s="130">
        <v>0.5</v>
      </c>
      <c r="I90" s="130"/>
      <c r="J90" s="130"/>
      <c r="K90" s="48" t="s">
        <v>109</v>
      </c>
      <c r="L90" s="94" t="s">
        <v>68</v>
      </c>
      <c r="M90" s="46">
        <v>0.5</v>
      </c>
      <c r="N90" s="46">
        <v>0.2</v>
      </c>
      <c r="O90" s="147" t="s">
        <v>551</v>
      </c>
      <c r="P90" s="125" t="s">
        <v>552</v>
      </c>
      <c r="Q90" s="77" t="s">
        <v>553</v>
      </c>
      <c r="R90" s="77" t="s">
        <v>554</v>
      </c>
    </row>
    <row r="91" spans="1:189" ht="123" customHeight="1" x14ac:dyDescent="0.2">
      <c r="A91" s="129">
        <v>3</v>
      </c>
      <c r="B91" s="129">
        <v>42</v>
      </c>
      <c r="C91" s="129">
        <v>7</v>
      </c>
      <c r="D91" s="129">
        <v>0</v>
      </c>
      <c r="E91" s="125" t="s">
        <v>112</v>
      </c>
      <c r="F91" s="48" t="s">
        <v>113</v>
      </c>
      <c r="G91" s="130">
        <v>0.5</v>
      </c>
      <c r="H91" s="130">
        <v>0.5</v>
      </c>
      <c r="I91" s="130"/>
      <c r="J91" s="130"/>
      <c r="K91" s="48" t="s">
        <v>109</v>
      </c>
      <c r="L91" s="94" t="s">
        <v>68</v>
      </c>
      <c r="M91" s="46">
        <v>0.5</v>
      </c>
      <c r="N91" s="46">
        <v>0.4</v>
      </c>
      <c r="O91" s="97">
        <v>1</v>
      </c>
      <c r="P91" s="76" t="s">
        <v>555</v>
      </c>
      <c r="Q91" s="77"/>
      <c r="R91" s="77"/>
    </row>
    <row r="92" spans="1:189" ht="118.5" customHeight="1" x14ac:dyDescent="0.2">
      <c r="A92" s="86">
        <v>3</v>
      </c>
      <c r="B92" s="86">
        <v>43</v>
      </c>
      <c r="C92" s="86">
        <v>0</v>
      </c>
      <c r="D92" s="86">
        <v>0</v>
      </c>
      <c r="E92" s="85" t="s">
        <v>384</v>
      </c>
      <c r="F92" s="85"/>
      <c r="G92" s="85"/>
      <c r="H92" s="85"/>
      <c r="I92" s="85"/>
      <c r="J92" s="85"/>
      <c r="K92" s="85"/>
      <c r="L92" s="85"/>
      <c r="M92" s="85"/>
      <c r="N92" s="85"/>
      <c r="O92" s="86"/>
      <c r="P92" s="85"/>
      <c r="Q92" s="85"/>
      <c r="R92" s="85"/>
    </row>
    <row r="93" spans="1:189" ht="48" x14ac:dyDescent="0.2">
      <c r="A93" s="129">
        <v>3</v>
      </c>
      <c r="B93" s="129">
        <v>43</v>
      </c>
      <c r="C93" s="129">
        <v>1</v>
      </c>
      <c r="D93" s="129">
        <v>0</v>
      </c>
      <c r="E93" s="125" t="s">
        <v>114</v>
      </c>
      <c r="F93" s="48" t="s">
        <v>116</v>
      </c>
      <c r="G93" s="130">
        <v>1</v>
      </c>
      <c r="H93" s="130"/>
      <c r="I93" s="130">
        <v>1</v>
      </c>
      <c r="J93" s="130"/>
      <c r="K93" s="48" t="s">
        <v>115</v>
      </c>
      <c r="L93" s="94" t="s">
        <v>68</v>
      </c>
      <c r="M93" s="131">
        <v>0.5</v>
      </c>
      <c r="N93" s="131">
        <v>0.1</v>
      </c>
      <c r="O93" s="46" t="s">
        <v>556</v>
      </c>
      <c r="P93" s="77" t="s">
        <v>557</v>
      </c>
      <c r="Q93" s="126"/>
      <c r="R93" s="77"/>
    </row>
    <row r="94" spans="1:189" ht="84.75" customHeight="1" x14ac:dyDescent="0.2">
      <c r="A94" s="86">
        <v>3</v>
      </c>
      <c r="B94" s="86">
        <v>44</v>
      </c>
      <c r="C94" s="86">
        <v>0</v>
      </c>
      <c r="D94" s="86">
        <v>0</v>
      </c>
      <c r="E94" s="85" t="s">
        <v>385</v>
      </c>
      <c r="F94" s="85"/>
      <c r="G94" s="85"/>
      <c r="H94" s="85"/>
      <c r="I94" s="85"/>
      <c r="J94" s="85"/>
      <c r="K94" s="85"/>
      <c r="L94" s="85"/>
      <c r="M94" s="85"/>
      <c r="N94" s="85"/>
      <c r="O94" s="86"/>
      <c r="P94" s="85"/>
      <c r="Q94" s="85"/>
      <c r="R94" s="85"/>
    </row>
    <row r="95" spans="1:189" ht="72" x14ac:dyDescent="0.2">
      <c r="A95" s="129">
        <v>3</v>
      </c>
      <c r="B95" s="129">
        <v>44</v>
      </c>
      <c r="C95" s="129">
        <v>5</v>
      </c>
      <c r="D95" s="129">
        <v>0</v>
      </c>
      <c r="E95" s="132" t="s">
        <v>122</v>
      </c>
      <c r="F95" s="133" t="s">
        <v>117</v>
      </c>
      <c r="G95" s="134">
        <v>1</v>
      </c>
      <c r="H95" s="134">
        <v>1</v>
      </c>
      <c r="I95" s="134"/>
      <c r="J95" s="134"/>
      <c r="K95" s="133" t="s">
        <v>121</v>
      </c>
      <c r="L95" s="133" t="s">
        <v>68</v>
      </c>
      <c r="M95" s="46">
        <v>0</v>
      </c>
      <c r="N95" s="46">
        <v>0</v>
      </c>
      <c r="O95" s="46">
        <v>1</v>
      </c>
      <c r="P95" s="126" t="s">
        <v>542</v>
      </c>
      <c r="Q95" s="126"/>
      <c r="R95" s="126"/>
    </row>
    <row r="96" spans="1:189" ht="48" x14ac:dyDescent="0.2">
      <c r="A96" s="129">
        <v>3</v>
      </c>
      <c r="B96" s="129">
        <v>44</v>
      </c>
      <c r="C96" s="129">
        <v>6</v>
      </c>
      <c r="D96" s="129">
        <v>0</v>
      </c>
      <c r="E96" s="132" t="s">
        <v>123</v>
      </c>
      <c r="F96" s="133" t="s">
        <v>118</v>
      </c>
      <c r="G96" s="134">
        <v>1</v>
      </c>
      <c r="H96" s="134"/>
      <c r="I96" s="134"/>
      <c r="J96" s="134"/>
      <c r="K96" s="133" t="s">
        <v>121</v>
      </c>
      <c r="L96" s="133" t="s">
        <v>68</v>
      </c>
      <c r="M96" s="46">
        <v>0</v>
      </c>
      <c r="N96" s="46">
        <v>0</v>
      </c>
      <c r="O96" s="46">
        <v>1</v>
      </c>
      <c r="P96" s="126" t="s">
        <v>543</v>
      </c>
      <c r="Q96" s="126"/>
      <c r="R96" s="126"/>
    </row>
    <row r="97" spans="1:18" ht="72" x14ac:dyDescent="0.2">
      <c r="A97" s="129">
        <v>3</v>
      </c>
      <c r="B97" s="129">
        <v>44</v>
      </c>
      <c r="C97" s="129">
        <v>9</v>
      </c>
      <c r="D97" s="129">
        <v>0</v>
      </c>
      <c r="E97" s="132" t="s">
        <v>124</v>
      </c>
      <c r="F97" s="133" t="s">
        <v>119</v>
      </c>
      <c r="G97" s="134">
        <v>1</v>
      </c>
      <c r="H97" s="134">
        <v>1</v>
      </c>
      <c r="I97" s="134">
        <v>1</v>
      </c>
      <c r="J97" s="134"/>
      <c r="K97" s="133" t="s">
        <v>121</v>
      </c>
      <c r="L97" s="133" t="s">
        <v>68</v>
      </c>
      <c r="M97" s="46">
        <v>0</v>
      </c>
      <c r="N97" s="46">
        <v>0</v>
      </c>
      <c r="O97" s="46">
        <v>0.5</v>
      </c>
      <c r="P97" s="156" t="s">
        <v>348</v>
      </c>
      <c r="Q97" s="77" t="s">
        <v>544</v>
      </c>
      <c r="R97" s="77" t="s">
        <v>545</v>
      </c>
    </row>
    <row r="98" spans="1:18" ht="60" x14ac:dyDescent="0.2">
      <c r="A98" s="129">
        <v>3</v>
      </c>
      <c r="B98" s="129">
        <v>44</v>
      </c>
      <c r="C98" s="129">
        <v>15</v>
      </c>
      <c r="D98" s="129">
        <v>0</v>
      </c>
      <c r="E98" s="132" t="s">
        <v>125</v>
      </c>
      <c r="F98" s="133" t="s">
        <v>119</v>
      </c>
      <c r="G98" s="134">
        <v>1</v>
      </c>
      <c r="H98" s="134"/>
      <c r="I98" s="134"/>
      <c r="J98" s="134"/>
      <c r="K98" s="133" t="s">
        <v>121</v>
      </c>
      <c r="L98" s="133" t="s">
        <v>68</v>
      </c>
      <c r="M98" s="46">
        <v>0</v>
      </c>
      <c r="N98" s="46">
        <v>0</v>
      </c>
      <c r="O98" s="46">
        <v>1</v>
      </c>
      <c r="P98" s="126" t="s">
        <v>546</v>
      </c>
      <c r="Q98" s="126"/>
      <c r="R98" s="126"/>
    </row>
    <row r="99" spans="1:18" ht="36" x14ac:dyDescent="0.2">
      <c r="A99" s="129">
        <v>3</v>
      </c>
      <c r="B99" s="129">
        <v>44</v>
      </c>
      <c r="C99" s="129">
        <v>17</v>
      </c>
      <c r="D99" s="129">
        <v>0</v>
      </c>
      <c r="E99" s="132" t="s">
        <v>120</v>
      </c>
      <c r="F99" s="133" t="s">
        <v>119</v>
      </c>
      <c r="G99" s="134"/>
      <c r="H99" s="134">
        <v>1</v>
      </c>
      <c r="I99" s="134"/>
      <c r="J99" s="134"/>
      <c r="K99" s="133" t="s">
        <v>121</v>
      </c>
      <c r="L99" s="133" t="s">
        <v>68</v>
      </c>
      <c r="M99" s="46">
        <v>0</v>
      </c>
      <c r="N99" s="46">
        <v>0</v>
      </c>
      <c r="O99" s="46">
        <v>1</v>
      </c>
      <c r="P99" s="156" t="s">
        <v>547</v>
      </c>
      <c r="Q99" s="126"/>
      <c r="R99" s="126"/>
    </row>
  </sheetData>
  <sheetProtection formatCells="0" formatColumns="0" formatRows="0" insertColumns="0" insertRows="0" insertHyperlinks="0" deleteColumns="0" deleteRows="0" sort="0" autoFilter="0"/>
  <sortState ref="A6:GK409">
    <sortCondition ref="A5:A409"/>
    <sortCondition ref="B5:B409"/>
    <sortCondition ref="C5:C409"/>
    <sortCondition ref="D5:D409"/>
  </sortState>
  <mergeCells count="14">
    <mergeCell ref="A4:A5"/>
    <mergeCell ref="P4:R4"/>
    <mergeCell ref="A3:R3"/>
    <mergeCell ref="A2:R2"/>
    <mergeCell ref="A1:R1"/>
    <mergeCell ref="M4:O4"/>
    <mergeCell ref="B4:B5"/>
    <mergeCell ref="C4:C5"/>
    <mergeCell ref="D4:D5"/>
    <mergeCell ref="E4:E5"/>
    <mergeCell ref="F4:F5"/>
    <mergeCell ref="G4:J4"/>
    <mergeCell ref="L4:L5"/>
    <mergeCell ref="K4:K5"/>
  </mergeCells>
  <phoneticPr fontId="3" type="noConversion"/>
  <printOptions horizontalCentered="1"/>
  <pageMargins left="0.7" right="0.7" top="0.75" bottom="0.75" header="0.3" footer="0.3"/>
  <pageSetup paperSize="9" scale="72" firstPageNumber="0" fitToHeight="100" orientation="landscape" r:id="rId1"/>
  <headerFooter alignWithMargins="0">
    <oddFooter>&amp;C&amp;8&amp;P de &amp;N</oddFooter>
  </headerFooter>
</worksheet>
</file>

<file path=docProps/app.xml><?xml version="1.0" encoding="utf-8"?>
<Properties xmlns="http://schemas.openxmlformats.org/officeDocument/2006/extended-properties" xmlns:vt="http://schemas.openxmlformats.org/officeDocument/2006/docPropsVTypes">
  <TotalTime>34457</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Prog 1</vt:lpstr>
      <vt:lpstr>Prog 2</vt:lpstr>
      <vt:lpstr>Prog 3</vt:lpstr>
      <vt:lpstr>'Prog 3'!Área_de_impresión</vt:lpstr>
      <vt:lpstr>'Prog 1'!Títulos_a_imprimir</vt:lpstr>
      <vt:lpstr>'Prog 2'!Títulos_a_imprimir</vt:lpstr>
      <vt:lpstr>'Prog 3'!Títulos_a_imprimir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Danilo Sanabria Vargas</dc:creator>
  <cp:lastModifiedBy>Melina Leal Ruíz</cp:lastModifiedBy>
  <cp:revision>2</cp:revision>
  <cp:lastPrinted>2018-11-21T16:14:10Z</cp:lastPrinted>
  <dcterms:created xsi:type="dcterms:W3CDTF">2009-03-18T20:59:11Z</dcterms:created>
  <dcterms:modified xsi:type="dcterms:W3CDTF">2019-03-22T15:41:54Z</dcterms:modified>
</cp:coreProperties>
</file>