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azofeifa\OneDrive - DIRECCIÓN GENERAL ARCHIVO NACIONAL\Escritorio\"/>
    </mc:Choice>
  </mc:AlternateContent>
  <bookViews>
    <workbookView xWindow="0" yWindow="0" windowWidth="20490" windowHeight="8445" tabRatio="907" firstSheet="2" activeTab="2"/>
  </bookViews>
  <sheets>
    <sheet name="Liquidación" sheetId="17" state="hidden" r:id="rId1"/>
    <sheet name="Lista C4" sheetId="19" state="hidden" r:id="rId2"/>
    <sheet name="Cuadro 1-Centro Gestor" sheetId="20" r:id="rId3"/>
    <sheet name="Cuadro 2-Centro Gestor" sheetId="21" r:id="rId4"/>
    <sheet name="Cuadro 3-Centro Gestor" sheetId="22" r:id="rId5"/>
    <sheet name="Cuadro 4-Centro Gestor" sheetId="23" r:id="rId6"/>
    <sheet name="Cuadro 5-Centro Gestor" sheetId="10" r:id="rId7"/>
    <sheet name="Cuadro 6-Centro Gestor" sheetId="11" state="hidden" r:id="rId8"/>
    <sheet name="Cuadro 7-Centro Gestor" sheetId="12" state="hidden" r:id="rId9"/>
    <sheet name="Cuadro 8-Centro Gestor" sheetId="13" r:id="rId10"/>
    <sheet name="Cuadro 9-Centro Gestor" sheetId="14" state="hidden" r:id="rId11"/>
    <sheet name="Cuadro 10-Centro Gestor" sheetId="15" state="hidden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0" l="1"/>
  <c r="C7" i="20" s="1"/>
  <c r="D9" i="20"/>
  <c r="D7" i="20" s="1"/>
  <c r="E7" i="20" s="1"/>
  <c r="E10" i="20"/>
  <c r="E11" i="20"/>
  <c r="E12" i="20"/>
  <c r="E15" i="20"/>
  <c r="E16" i="20"/>
  <c r="E9" i="20" l="1"/>
</calcChain>
</file>

<file path=xl/sharedStrings.xml><?xml version="1.0" encoding="utf-8"?>
<sst xmlns="http://schemas.openxmlformats.org/spreadsheetml/2006/main" count="471" uniqueCount="411">
  <si>
    <t>Entidad CP</t>
  </si>
  <si>
    <t>Ejercicio</t>
  </si>
  <si>
    <t>Centro Gestor</t>
  </si>
  <si>
    <t>Posicion presupuestaria</t>
  </si>
  <si>
    <t>Fondos</t>
  </si>
  <si>
    <t>Clasif.Economica</t>
  </si>
  <si>
    <t>Clasif.Funcional</t>
  </si>
  <si>
    <t>Descripcion</t>
  </si>
  <si>
    <t>Descripcion1</t>
  </si>
  <si>
    <t>Ley de Presupuesto</t>
  </si>
  <si>
    <t>Presupuesto Actual</t>
  </si>
  <si>
    <t>Cuota Liberacion</t>
  </si>
  <si>
    <t>Solicitado</t>
  </si>
  <si>
    <t>Comprometido</t>
  </si>
  <si>
    <t>Recep.Mercancias</t>
  </si>
  <si>
    <t>Devengado</t>
  </si>
  <si>
    <t>Pagado</t>
  </si>
  <si>
    <t>Pagado Mensual</t>
  </si>
  <si>
    <t>Gasto Efectivo</t>
  </si>
  <si>
    <t>Gasto Total</t>
  </si>
  <si>
    <t>Disp. Liberacion</t>
  </si>
  <si>
    <t>Disp. Presupuesto</t>
  </si>
  <si>
    <t>Disp. Provisional</t>
  </si>
  <si>
    <t>Disp. Bloqueo</t>
  </si>
  <si>
    <t>Bloqueo</t>
  </si>
  <si>
    <t>Rebajas Preliminares</t>
  </si>
  <si>
    <t>Aumentos Preliminares</t>
  </si>
  <si>
    <t>Rebajas Contabilizadas</t>
  </si>
  <si>
    <t>Aumentos Contabilizadas</t>
  </si>
  <si>
    <t>Titulo</t>
  </si>
  <si>
    <t>Partida</t>
  </si>
  <si>
    <t>Grupo Obj</t>
  </si>
  <si>
    <t>Obj_Gasto</t>
  </si>
  <si>
    <t>Identificador Partida</t>
  </si>
  <si>
    <t>Clasif.Institucional</t>
  </si>
  <si>
    <t>Cédula</t>
  </si>
  <si>
    <t>Periodo</t>
  </si>
  <si>
    <t>Descripcion2</t>
  </si>
  <si>
    <t>Descripcion3</t>
  </si>
  <si>
    <t>Descrip. partida</t>
  </si>
  <si>
    <t>Descrip. Grupo Objeto gasto</t>
  </si>
  <si>
    <t>Descrip. Objeto gasto</t>
  </si>
  <si>
    <t>Clase Fuente</t>
  </si>
  <si>
    <t>Descrip Fuente</t>
  </si>
  <si>
    <t>Cuadro 1. Ejecución financiera institucional por clasificación objeto del gasto</t>
  </si>
  <si>
    <t>Al 31 de diciembre 2021</t>
  </si>
  <si>
    <t>(en millones de colones)</t>
  </si>
  <si>
    <t>Nivel de ejecución</t>
  </si>
  <si>
    <t>TOTAL</t>
  </si>
  <si>
    <t>Recurso externo</t>
  </si>
  <si>
    <t>SUBTOTAL</t>
  </si>
  <si>
    <t>Remuneraciones</t>
  </si>
  <si>
    <t>Servicios</t>
  </si>
  <si>
    <t xml:space="preserve">Materiales </t>
  </si>
  <si>
    <t>Intereses</t>
  </si>
  <si>
    <t>Activos financieros</t>
  </si>
  <si>
    <t>Bienes duraderos</t>
  </si>
  <si>
    <t>Transferencias corrientes</t>
  </si>
  <si>
    <t>Transferencias de capital</t>
  </si>
  <si>
    <t>Amortización</t>
  </si>
  <si>
    <t>Cuentas especiales</t>
  </si>
  <si>
    <t>/1 Corresponde al presupuesto inicial incluyendo las modificaciones presupuestarias realizadas durante el 2021.</t>
  </si>
  <si>
    <t xml:space="preserve">/2 Se refiere al devengado, que es el reconocimiento del gasto por la recepción de bienes y servicios independientemente de cuando se efectúe el pago de la obligación. </t>
  </si>
  <si>
    <t>Objeto del gasto</t>
  </si>
  <si>
    <t>T o DS</t>
  </si>
  <si>
    <t xml:space="preserve">0.01.01 Sueldos para cargos fijos </t>
  </si>
  <si>
    <t>Teletrabajo</t>
  </si>
  <si>
    <t>0.01.02 Jornales</t>
  </si>
  <si>
    <t>Digitalización de servicios</t>
  </si>
  <si>
    <t>0.01.03 Servicios especiales</t>
  </si>
  <si>
    <t>0.01.04 Sueldos a base de comisión</t>
  </si>
  <si>
    <t xml:space="preserve">0.01.05 Suplencias </t>
  </si>
  <si>
    <t>0.02.01 Tiempo extraordinario</t>
  </si>
  <si>
    <t>0.02.02 Recargo de funciones</t>
  </si>
  <si>
    <t>0.02.03 Disponibilidad laboral</t>
  </si>
  <si>
    <t>0.02.04 Compensación de vacaciones</t>
  </si>
  <si>
    <t>0.02.05 Dietas</t>
  </si>
  <si>
    <t>0.03.01 Retribución por años servidos</t>
  </si>
  <si>
    <t>0.03.02 Restricción al ejercicio liberal de la profesión</t>
  </si>
  <si>
    <t>0.03.03 Decimotercer mes</t>
  </si>
  <si>
    <t>0.03.04 Salario escolar</t>
  </si>
  <si>
    <t>0.03.99 Otros incentivos salariales</t>
  </si>
  <si>
    <t>0.04.01 Contribución Patronal al Seguro de Salud de la Caja Costarricense de Seguro Social</t>
  </si>
  <si>
    <t xml:space="preserve">0.04.02 Contribución Patronal al Instituto Mixto de Ayuda Social </t>
  </si>
  <si>
    <t xml:space="preserve">0.04.03 Contribución Patronal al Instituto Nacional de Aprendizaje  </t>
  </si>
  <si>
    <t>0.04.04 Contribución Patronal al Fondo de Desarrollo Social  y Asignaciones Familiares</t>
  </si>
  <si>
    <t>0.04.05 Contribución Patronal al Banco Popular y de Desarrollo  Comunal</t>
  </si>
  <si>
    <t xml:space="preserve">0.05.01 Contribución Patronal al Seguro de Pensiones de la Caja Costarricense de Seguro Social  </t>
  </si>
  <si>
    <t xml:space="preserve">0.05.02 Aporte Patronal al Régimen Obligatorio de Pensiones  Complementarias </t>
  </si>
  <si>
    <t xml:space="preserve">0.05.03 Aporte Patronal al Fondo de Capitalización Laboral </t>
  </si>
  <si>
    <t>0.05.04 Contribución Patronal a otros fondos administrados por entes públicos</t>
  </si>
  <si>
    <t>0.05.05 Contribución Patronal a otros fondos administrados por entes privados</t>
  </si>
  <si>
    <t>0.99.01 Gastos de representación personal</t>
  </si>
  <si>
    <t>0.99.99 Otras remuneraciones</t>
  </si>
  <si>
    <t>1.01.01 Alquiler de edificios, locales y terrenos</t>
  </si>
  <si>
    <t>1.01.02 Alquiler de maquinaria, equipo y mobiliario</t>
  </si>
  <si>
    <t>1.01.03 Alquiler de equipo de cómputo</t>
  </si>
  <si>
    <t>1.01.04 Alquiler  de equipo y derechos para telecomunicaciones</t>
  </si>
  <si>
    <t>1.01.99 Otros alquileres</t>
  </si>
  <si>
    <t xml:space="preserve">1.02.01 Servicio de agua y alcantarillado </t>
  </si>
  <si>
    <t>1.02.02 Servicio de energía eléctrica</t>
  </si>
  <si>
    <t>1.02.03 Servicio de correo</t>
  </si>
  <si>
    <t>1.02.04 Servicio de telecomunicaciones</t>
  </si>
  <si>
    <t xml:space="preserve">1.02.99 Otros servicios básicos </t>
  </si>
  <si>
    <t xml:space="preserve">1.03.01 Información </t>
  </si>
  <si>
    <t>1.03.02 Publicidad y propaganda</t>
  </si>
  <si>
    <t>1.03.03 Impresión, encuadernación y otros</t>
  </si>
  <si>
    <t>1.03.04 Transporte de bienes</t>
  </si>
  <si>
    <t>1.03.05 Servicios aduaneros</t>
  </si>
  <si>
    <t>1.03.06 Comisiones y gastos por servicios financieros y comerciales</t>
  </si>
  <si>
    <t>1.03.07 Servicios de tecnologías de información</t>
  </si>
  <si>
    <t>1.04.01 Servicios en ciencias de la salud</t>
  </si>
  <si>
    <t xml:space="preserve">1.04.02 Servicios jurídicos </t>
  </si>
  <si>
    <t>1.04.03 Servicios de ingeniería y arquitectura</t>
  </si>
  <si>
    <t>1.04.04 Servicios en ciencias económicas y sociales</t>
  </si>
  <si>
    <t>1.04.05 Servicios informáticos</t>
  </si>
  <si>
    <t xml:space="preserve">1.04.06 Servicios generales </t>
  </si>
  <si>
    <t>1.04.99 Otros servicios de gestión y apoyo</t>
  </si>
  <si>
    <t>1.05.01 Transporte dentro del país</t>
  </si>
  <si>
    <t>1.05.02 Viáticos dentro del país</t>
  </si>
  <si>
    <t>1.05.03 Transporte en el exterior</t>
  </si>
  <si>
    <t>1.05.04 Viáticos en el exterior</t>
  </si>
  <si>
    <t xml:space="preserve">1.06.01 Seguros </t>
  </si>
  <si>
    <t xml:space="preserve">1.06.02 Reaseguros </t>
  </si>
  <si>
    <t>1.06.03 Obligaciones por contratos de seguros</t>
  </si>
  <si>
    <t>1.07.01 Actividades de capacitación</t>
  </si>
  <si>
    <t xml:space="preserve">1.07.02 Actividades protocolarias y sociales </t>
  </si>
  <si>
    <t>1.07.03 Gastos de representación institucional</t>
  </si>
  <si>
    <t>1.08.01 Mantenimiento de edificios, locales y terrenos</t>
  </si>
  <si>
    <t>1.08.02 Mantenimiento de vías de comunicación</t>
  </si>
  <si>
    <t>1.08.03 Mantenimiento de instalaciones y otras obras</t>
  </si>
  <si>
    <t>1.08.04 Mantenimiento y reparación de maquinaria y equipo de producción</t>
  </si>
  <si>
    <t>1.08.05 Mantenimiento y reparación de equipo de transporte</t>
  </si>
  <si>
    <t>1.08.06 Mantenimiento y reparación de equipo de comunicación</t>
  </si>
  <si>
    <t>1.08.07 Mantenimiento y reparación de equipo y mobiliario de oficina</t>
  </si>
  <si>
    <t>1.08.08 Mantenimiento y reparación de equipo de cómputo y  sistemas de informacion</t>
  </si>
  <si>
    <t>1.08.99 Mantenimiento y reparación de otros equipos</t>
  </si>
  <si>
    <t>1.09.01 Impuestos sobre ingresos y utilidades</t>
  </si>
  <si>
    <t xml:space="preserve">1.09.02 Impuestos sobre la propiedad de  bienes inmuebles          </t>
  </si>
  <si>
    <t>1.09.03 Impuestos de patentes</t>
  </si>
  <si>
    <t>1.09.99 Otros impuestos</t>
  </si>
  <si>
    <t>1.99.01 Servicios de regulación</t>
  </si>
  <si>
    <t>1.99.02 Intereses moratorios y multas</t>
  </si>
  <si>
    <t>1.99.03 Gastos de oficinas en el exterior</t>
  </si>
  <si>
    <t>1.99.04 Gastos de misiones especiales en el exterior</t>
  </si>
  <si>
    <t>1.99.05 Deducibles</t>
  </si>
  <si>
    <t>1.99.99 Otros servicios no especificados</t>
  </si>
  <si>
    <t>2.01.01 Combustibles y lubricantes</t>
  </si>
  <si>
    <t>2.01.02 Productos farmacéuticos y medicinales</t>
  </si>
  <si>
    <t>2.01.03 Productos veterinarios</t>
  </si>
  <si>
    <t xml:space="preserve">2.01.04 Tintas, pinturas y diluyentes </t>
  </si>
  <si>
    <t>2.01.99 Otros productos químicos y conexos</t>
  </si>
  <si>
    <t>2.02.01 Productos pecuarios y otras especies</t>
  </si>
  <si>
    <t>2.02.02 Productos agroforestales</t>
  </si>
  <si>
    <t>2.02.03 Alimentos y bebidas</t>
  </si>
  <si>
    <t>2.02.04 Alimentos para animales</t>
  </si>
  <si>
    <t>2.03.01 Materiales y productos metálicos</t>
  </si>
  <si>
    <t>2.03.02 Materiales y productos minerales y asfálticos</t>
  </si>
  <si>
    <t>2.03.03 Madera y sus derivados</t>
  </si>
  <si>
    <t>2.03.04 Materiales y productos eléctricos, telefónicos y de cómputo</t>
  </si>
  <si>
    <t>2.03.05 Materiales y productos de vidrio</t>
  </si>
  <si>
    <t>2.03.06 Materiales y productos de plástico</t>
  </si>
  <si>
    <t>2.03.99 Otros materiales y productos de uso en la construcción y mantenimiento.</t>
  </si>
  <si>
    <t>2.04.01 Herramientas e instrumentos</t>
  </si>
  <si>
    <t>2.04.02 Repuestos y accesorios</t>
  </si>
  <si>
    <t>2.05.01 Materia prima</t>
  </si>
  <si>
    <t>2.05.02 Productos terminados</t>
  </si>
  <si>
    <t>2.05.03 Energía eléctrica</t>
  </si>
  <si>
    <t>2.05.99 Otros bienes para la producción y comercialización</t>
  </si>
  <si>
    <t>2.99.01 Útiles y materiales de oficina y cómputo</t>
  </si>
  <si>
    <t>2.99.02 Útiles y materiales médico, hospitalario y de investigación</t>
  </si>
  <si>
    <t>2.99.03 Productos de papel, cartón e impresos</t>
  </si>
  <si>
    <t>2.99.04 Textiles y vestuario</t>
  </si>
  <si>
    <t>2.99.05 Útiles y materiales de limpieza</t>
  </si>
  <si>
    <t>2.99.06 Útiles y materiales de resguardo y seguridad</t>
  </si>
  <si>
    <t>2.99.07 Útiles y materiales de cocina y comedor</t>
  </si>
  <si>
    <t>2.99.99 Otros útiles, materiales y suministros diversos</t>
  </si>
  <si>
    <t>3.01.01 Intereses sobre títulos valores internos de corto plazo</t>
  </si>
  <si>
    <t>3.01.02 Intereses sobre títulos valores internos de largo plazo</t>
  </si>
  <si>
    <t>3.01.03 Intereses sobre títulos valores del sector externo de corto plazo</t>
  </si>
  <si>
    <t>3.01.04 Intereses sobre títulos valores del sector externo de largo plazo</t>
  </si>
  <si>
    <t xml:space="preserve">3.02.01 Intereses sobre préstamos del Gobierno Central </t>
  </si>
  <si>
    <t>3.02.02 Intereses sobre préstamos de Órganos Desconcentrados</t>
  </si>
  <si>
    <t>3.02.03 Intereses sobre préstamos de Instituciones Descentralizadas  no Empresariales</t>
  </si>
  <si>
    <t>3.02.04 Intereses sobre préstamos de Gobiernos Locales</t>
  </si>
  <si>
    <t>3.02.05 Intereses sobre préstamos de Empresas Públicas no Financieras</t>
  </si>
  <si>
    <t xml:space="preserve">3.02.06 Intereses sobre préstamos de  Instituciones Públicas Financieras   </t>
  </si>
  <si>
    <t>3.02.07 Intereses sobre préstamos del Sector Privado</t>
  </si>
  <si>
    <t>3.02.08 Intereses sobre préstamos del Sector Externo</t>
  </si>
  <si>
    <t>3.03.01 Intereses sobre depósitos bancarios a la vista</t>
  </si>
  <si>
    <t>3.03.99 Intereses sobre otras obligaciones</t>
  </si>
  <si>
    <t>3.04.01 Comisiones y otros gastos sobre títulos valores internos</t>
  </si>
  <si>
    <t>3.04.02 Comisiones  y otros gastos sobre títulos valores del sector externo</t>
  </si>
  <si>
    <t>3.04.03 Comisiones y otros gastos sobre préstamos internos</t>
  </si>
  <si>
    <t>3.04.04 Comisiones y otros gastos sobre préstamos del sector externo</t>
  </si>
  <si>
    <t>3.04.05 Diferencias por tipo de cambio</t>
  </si>
  <si>
    <t>4.01.01 Préstamos al Gobierno Central</t>
  </si>
  <si>
    <t>4.01.02 Préstamos a Órganos Desconcentrados</t>
  </si>
  <si>
    <t>4.01.03 Préstamos a Instituciones Descentralizadas no  Empresariales</t>
  </si>
  <si>
    <t>4.01.04 Préstamos a Gobiernos Locales</t>
  </si>
  <si>
    <t>4.01.05 Préstamos a Empresas Públicas no Financieras</t>
  </si>
  <si>
    <t>4.01.06 Préstamos a Instituciones Públicas Financieras</t>
  </si>
  <si>
    <t>4.01.07 Préstamos al Sector Privado</t>
  </si>
  <si>
    <t>4.01.08 Préstamos al  Sector Externo</t>
  </si>
  <si>
    <t>4.02.01 Adquisición de valores del Gobierno Central</t>
  </si>
  <si>
    <t>4.02.02 Adquisición de valores de Órganos Desconcentrados</t>
  </si>
  <si>
    <t>4.02.03 Adquisición de valores de Instituciones Descentralizadas no Empresariales</t>
  </si>
  <si>
    <t>4.02.04 Adquisición de valores de Gobiernos Locales</t>
  </si>
  <si>
    <t>4.02.05 Adquisición de valores de Empresas Públicas no Financieras</t>
  </si>
  <si>
    <t xml:space="preserve">4.02.06 Adquisición de valores de Instituciones Públicas  Financieras </t>
  </si>
  <si>
    <t>4.02.07 Adquisición de valores del Sector Privado</t>
  </si>
  <si>
    <t>4.02.08 Adquisición de valores del Sector Externo</t>
  </si>
  <si>
    <t>4.99.01 Aportes de Capital a Empresas</t>
  </si>
  <si>
    <t>4.99.99 Otros activos financieros</t>
  </si>
  <si>
    <t>5.01.01 Maquinaria y equipo para la producción</t>
  </si>
  <si>
    <t>5.01.02 Equipo de transporte</t>
  </si>
  <si>
    <t>5.01.03 Equipo de comunicación</t>
  </si>
  <si>
    <t>5.01.04 Equipo y mobiliario de oficina</t>
  </si>
  <si>
    <t>5.01.05 Equipo de  cómputo</t>
  </si>
  <si>
    <t>5.01.06 Equipo sanitario, de laboratorio e investigación</t>
  </si>
  <si>
    <t>5.01.07 Equipo y mobiliario educacional, deportivo y recreativo</t>
  </si>
  <si>
    <t>5.01.99 Maquinaria, equipo y mobiliario  diverso</t>
  </si>
  <si>
    <t>5.02.01 Edificios</t>
  </si>
  <si>
    <t>5.02.02 Vías de comunicación terrestre</t>
  </si>
  <si>
    <t>5.02.03 Vías férreas</t>
  </si>
  <si>
    <t>5.02.04 Obras marítimas y fluviales</t>
  </si>
  <si>
    <t>5.02.05 Aeropuertos</t>
  </si>
  <si>
    <t>5.02.06 Obras urbanísticas</t>
  </si>
  <si>
    <t>5.02.07 Instalaciones</t>
  </si>
  <si>
    <t>5.02.99 Otras construcciones adiciones y mejoras</t>
  </si>
  <si>
    <t>5.03.01 Terrenos</t>
  </si>
  <si>
    <t>5.03.02 Edificios preexistentes</t>
  </si>
  <si>
    <t>5.03.99 Otras obras preexistentes</t>
  </si>
  <si>
    <t>5.99.01 Semovientes</t>
  </si>
  <si>
    <t>5.99.02 Piezas y obras de colección</t>
  </si>
  <si>
    <t>5.99.03 Bienes intangibles</t>
  </si>
  <si>
    <t>5.99.99 Otros bienes duraderos</t>
  </si>
  <si>
    <t>6.01.01 Transferencias corrientes al Gobierno Central</t>
  </si>
  <si>
    <t>6.01.02 Transferencias corrientes a Órganos Desconcentrados</t>
  </si>
  <si>
    <t>6.01.03 Transferencias corrientes a Instituciones Descentralizadas no  Empresariales</t>
  </si>
  <si>
    <t>6.01.04 Transferencias corrientes a Gobiernos Locales.</t>
  </si>
  <si>
    <t>6.01.05 Transferencias corrientes a Empresas Públicas no Financieras</t>
  </si>
  <si>
    <t xml:space="preserve">6.01.06 Transferencias corrientes a Instituciones  Públicas Financieras </t>
  </si>
  <si>
    <t>6.01.07 Dividendos</t>
  </si>
  <si>
    <t>6.01.08 Fondos en fideicomiso para gasto corriente</t>
  </si>
  <si>
    <t>6.01.09 Impuestos por transferir</t>
  </si>
  <si>
    <t>6.02.01 Becas a funcionarios</t>
  </si>
  <si>
    <t>6.02.02 Becas a terceras personas</t>
  </si>
  <si>
    <t xml:space="preserve">6.02.03 Ayudas a funcionarios </t>
  </si>
  <si>
    <t>6.02.99 Otras transferencias a personas</t>
  </si>
  <si>
    <t>6.03.01 Prestaciones legales</t>
  </si>
  <si>
    <t xml:space="preserve">6.03.02 Pensiones y jubilaciones contributivas </t>
  </si>
  <si>
    <t xml:space="preserve">6.03.03 Pensiones no contributivas </t>
  </si>
  <si>
    <t>6.03.04 Decimotercer mes de jubilaciones y pensiones</t>
  </si>
  <si>
    <t xml:space="preserve">6.03.99 Otras prestaciones </t>
  </si>
  <si>
    <t>6.04.01 Transferencias corrientes a asociaciones</t>
  </si>
  <si>
    <t xml:space="preserve">6.04.02 Transferencias corrientes a fundaciones          </t>
  </si>
  <si>
    <t>6.04.03 Transferencias corrientes a cooperativas</t>
  </si>
  <si>
    <t>6.04.04 Transferencias corrientes a otras entidades privadas sin fines de lucro</t>
  </si>
  <si>
    <t>6.05.01 Transferencias corrientes a empresas privadas</t>
  </si>
  <si>
    <t>6.06.01 Indemnizaciones</t>
  </si>
  <si>
    <t>6.06.02 Reintegros o devoluciones</t>
  </si>
  <si>
    <t>6.07.01 Transferencias corrientes a organismos internacionales</t>
  </si>
  <si>
    <t xml:space="preserve">6.07.02 Otras transferencias corrientes al sector externo </t>
  </si>
  <si>
    <t>7.01.01 Transferencias  de capital al Gobierno Central</t>
  </si>
  <si>
    <t>7.01.02 Transferencias de capital  a Órganos Desconcentrados</t>
  </si>
  <si>
    <t>7.01.03 Transferencias de capital a Instituciones Descentralizadas no Empresariales</t>
  </si>
  <si>
    <t>7.01.04 Transferencias de capital a Gobiernos Locales</t>
  </si>
  <si>
    <t>7.01.05 Transferencias de capital a Empresas Públicas no Financieras</t>
  </si>
  <si>
    <t>7.01.06 Transferencias de capital a Instituciones Públicas Financieras</t>
  </si>
  <si>
    <t xml:space="preserve">7.01.07 Fondos en fideicomiso para gasto de capital </t>
  </si>
  <si>
    <t>7.02.01 Transferencias de capital a personas</t>
  </si>
  <si>
    <t>7.03.01 Transferencias de capital a asociaciones</t>
  </si>
  <si>
    <t xml:space="preserve">7.03.02 Transferencias de capital a fundaciones   </t>
  </si>
  <si>
    <t>7.03.03 Transferencias de capital a cooperativas</t>
  </si>
  <si>
    <t>7.03.99 Transferencias de capital a otras entidades privadas sin fines de lucro</t>
  </si>
  <si>
    <t>7.04.01 Transferencias de capital a empresas privadas</t>
  </si>
  <si>
    <t>7.05.01 Transferencias de capital  a Organismos Internacionales</t>
  </si>
  <si>
    <t>7.05.02 Otras transferencias de capital al sector externo</t>
  </si>
  <si>
    <t>8.01.01 Amortización de títulos valores internos de corto plazo</t>
  </si>
  <si>
    <t>8.01.02 Amortización de títulos valores internos de largo plazo</t>
  </si>
  <si>
    <t>8.01.03 Amortización de títulos valores del sector externo de corto plazo</t>
  </si>
  <si>
    <t>8.01.04 Amortización de títulos valores del sector externo de largo plazo</t>
  </si>
  <si>
    <t>8.02.01 Amortización de préstamos del  Gobierno Central</t>
  </si>
  <si>
    <t>8.02.02 Amortización de préstamos de Órganos Desconcentrados</t>
  </si>
  <si>
    <t>8.02.03 Amortización de préstamos de Instituciones Descentralizadas no Empresariales</t>
  </si>
  <si>
    <t>8.02.04 Amortización de préstamos de  Gobiernos Locales</t>
  </si>
  <si>
    <t>8.02.05 Amortización de préstamos de Empresas Públicas no Financieras</t>
  </si>
  <si>
    <t xml:space="preserve">8.02.06 Amortización de préstamos de Instituciones Públicas Financieras </t>
  </si>
  <si>
    <t>8.02.07 Amortización de préstamos del Sector Privado</t>
  </si>
  <si>
    <t>8.02.08 Amortización de préstamos de Sector Externo</t>
  </si>
  <si>
    <t>8.03.01 Amortización de otras obligaciones</t>
  </si>
  <si>
    <t>9.01.01 Gastos confidenciales</t>
  </si>
  <si>
    <t>9.02.01 Sumas libres sin asignación presupuestaria</t>
  </si>
  <si>
    <t>9.02.02 Sumas con destino específico sin asignación presupuestaria</t>
  </si>
  <si>
    <t>al 31 de diciembre 2021</t>
  </si>
  <si>
    <t>Cuadro 2.Factores que afectan la ejecución financiera</t>
  </si>
  <si>
    <t>Nombre del centro gestor</t>
  </si>
  <si>
    <t>Factores para resultados inferiores a 90,00% de ejecución</t>
  </si>
  <si>
    <t>Nombre de la partida</t>
  </si>
  <si>
    <t>Factores al 31/12/2021</t>
  </si>
  <si>
    <r>
      <t xml:space="preserve">30/06/2021 </t>
    </r>
    <r>
      <rPr>
        <b/>
        <vertAlign val="superscript"/>
        <sz val="10"/>
        <color rgb="FFFFFFFF"/>
        <rFont val="Arial"/>
        <family val="2"/>
      </rPr>
      <t>/1</t>
    </r>
  </si>
  <si>
    <r>
      <t xml:space="preserve">31/12/2021 </t>
    </r>
    <r>
      <rPr>
        <b/>
        <vertAlign val="superscript"/>
        <sz val="10"/>
        <color rgb="FFFFFFFF"/>
        <rFont val="Arial"/>
        <family val="2"/>
      </rPr>
      <t>/2</t>
    </r>
  </si>
  <si>
    <r>
      <t xml:space="preserve">Descripción </t>
    </r>
    <r>
      <rPr>
        <b/>
        <vertAlign val="superscript"/>
        <sz val="10"/>
        <color rgb="FFFFFFFF"/>
        <rFont val="Arial"/>
        <family val="2"/>
      </rPr>
      <t>/3</t>
    </r>
  </si>
  <si>
    <t>X</t>
  </si>
  <si>
    <t>Bienes Duraderos</t>
  </si>
  <si>
    <t> X</t>
  </si>
  <si>
    <t xml:space="preserve">/1 Esta información se obtiene del informe semestral. </t>
  </si>
  <si>
    <t>/2 Esta información se obtiene del archivo Excel remitido por la DGPN, de la hoja “Liquidación”.</t>
  </si>
  <si>
    <t>/3 Indicar directriz, norma o descripción del factor “Otros”. </t>
  </si>
  <si>
    <r>
      <t xml:space="preserve">Cuadro 3. </t>
    </r>
    <r>
      <rPr>
        <b/>
        <sz val="10"/>
        <color theme="1"/>
        <rFont val="Arial"/>
        <family val="2"/>
      </rPr>
      <t>Razones de los resultados obtenidos</t>
    </r>
  </si>
  <si>
    <t>Partidas con avance menor al 45,00% al 30/06/2021 y al 90,00% al 31/12/2021</t>
  </si>
  <si>
    <r>
      <t xml:space="preserve">Factores al 30/06/2021 </t>
    </r>
    <r>
      <rPr>
        <b/>
        <vertAlign val="superscript"/>
        <sz val="10"/>
        <color rgb="FFFFFFFF"/>
        <rFont val="Arial"/>
        <family val="2"/>
      </rPr>
      <t>/1</t>
    </r>
  </si>
  <si>
    <r>
      <t xml:space="preserve">Acciones correctivas </t>
    </r>
    <r>
      <rPr>
        <b/>
        <vertAlign val="superscript"/>
        <sz val="10"/>
        <color rgb="FFFFFFFF"/>
        <rFont val="Arial"/>
        <family val="2"/>
      </rPr>
      <t>/2</t>
    </r>
  </si>
  <si>
    <r>
      <t xml:space="preserve">Razones </t>
    </r>
    <r>
      <rPr>
        <b/>
        <vertAlign val="superscript"/>
        <sz val="10"/>
        <color rgb="FFFFFFFF"/>
        <rFont val="Arial"/>
        <family val="2"/>
      </rPr>
      <t>/3</t>
    </r>
  </si>
  <si>
    <t xml:space="preserve">Impacto generado por la emergencia sanitaria por el COVID 19. </t>
  </si>
  <si>
    <t>[Incluir la acción señalada en el informe semestral].</t>
  </si>
  <si>
    <t>[Incluir las razones por las que las acciones correctivas no fueron efectivas].</t>
  </si>
  <si>
    <t>Bienes Duraderos.</t>
  </si>
  <si>
    <r>
      <t>Fuente</t>
    </r>
    <r>
      <rPr>
        <sz val="8"/>
        <color theme="1"/>
        <rFont val="Arial"/>
        <family val="2"/>
      </rPr>
      <t xml:space="preserve">: </t>
    </r>
    <r>
      <rPr>
        <sz val="8"/>
        <color rgb="FFC00000"/>
        <rFont val="Arial"/>
        <family val="2"/>
      </rPr>
      <t>Indicar fuente.</t>
    </r>
  </si>
  <si>
    <t>/1 Indicar la descripción del factor (enunciado del factor, no número) señalado en el informe de seguimiento semestral.</t>
  </si>
  <si>
    <t>/2 Se refieren a las acciones propuestas en el informe de seguimiento semestral.</t>
  </si>
  <si>
    <t>/3 Se refieren a las razones por las cuales las acciones correctivas propuestas no fueron efectivas para alcanzar un nivel superior al 90,00% de ejecución.</t>
  </si>
  <si>
    <r>
      <t>Cuadro 4</t>
    </r>
    <r>
      <rPr>
        <sz val="10"/>
        <color rgb="FF000000"/>
        <rFont val="Arial"/>
        <family val="2"/>
      </rPr>
      <t xml:space="preserve">. </t>
    </r>
    <r>
      <rPr>
        <b/>
        <sz val="10"/>
        <color theme="1"/>
        <rFont val="Arial"/>
        <family val="2"/>
      </rPr>
      <t>Acciones correctivas y fechas de implementación</t>
    </r>
  </si>
  <si>
    <t>Partidas con ejecución menor al 90,00%</t>
  </si>
  <si>
    <t xml:space="preserve"> al 31 de diciembre 2021</t>
  </si>
  <si>
    <r>
      <t xml:space="preserve">Nivel de ejecución </t>
    </r>
    <r>
      <rPr>
        <b/>
        <vertAlign val="superscript"/>
        <sz val="10"/>
        <color rgb="FFFFFFFF"/>
        <rFont val="Arial"/>
        <family val="2"/>
      </rPr>
      <t>/1</t>
    </r>
  </si>
  <si>
    <t>Persona responsable de brindar la información</t>
  </si>
  <si>
    <r>
      <t xml:space="preserve">Fecha de implementación </t>
    </r>
    <r>
      <rPr>
        <b/>
        <vertAlign val="superscript"/>
        <sz val="10"/>
        <color rgb="FFFFFFFF"/>
        <rFont val="Arial"/>
        <family val="2"/>
      </rPr>
      <t>/3</t>
    </r>
  </si>
  <si>
    <t>[Incluir acción correctiva que se implementará para subsanar el siguiente año].</t>
  </si>
  <si>
    <t>[dd/mm/aaaa].</t>
  </si>
  <si>
    <r>
      <t xml:space="preserve">Fuente: </t>
    </r>
    <r>
      <rPr>
        <sz val="8"/>
        <color rgb="FFC00000"/>
        <rFont val="Arial"/>
        <family val="2"/>
      </rPr>
      <t>Indicar fuente.</t>
    </r>
  </si>
  <si>
    <t>/1 Esta información se obtiene del archivo Excel remitido por la DGPN, de la hoja “Liquidación”.</t>
  </si>
  <si>
    <t>/2 Se refiere a acciones que implementará el centro gestor en 2022 para subsanar los problemas de ejecución que se presentaron al 31/12/2021.</t>
  </si>
  <si>
    <t>/3 Se refiere a la fecha en que las acciones correctivas empezarán a ser implementadas por el centro gestor.</t>
  </si>
  <si>
    <r>
      <t xml:space="preserve">Cuadro 5. Cumplimiento de unidades de medida </t>
    </r>
    <r>
      <rPr>
        <b/>
        <sz val="8"/>
        <color theme="1"/>
        <rFont val="Calibri"/>
        <family val="2"/>
        <scheme val="minor"/>
      </rPr>
      <t> </t>
    </r>
    <r>
      <rPr>
        <sz val="8"/>
        <color theme="1"/>
        <rFont val="Calibri"/>
        <family val="2"/>
        <scheme val="minor"/>
      </rPr>
      <t> </t>
    </r>
  </si>
  <si>
    <t>Nombre del producto</t>
  </si>
  <si>
    <t>Nombre de la Unidad de Medida</t>
  </si>
  <si>
    <t>Programado</t>
  </si>
  <si>
    <t>Alcanzado</t>
  </si>
  <si>
    <r>
      <t xml:space="preserve">Nivel alcanzado al 30/06/2021 </t>
    </r>
    <r>
      <rPr>
        <vertAlign val="superscript"/>
        <sz val="10"/>
        <color rgb="FFFFFFFF"/>
        <rFont val="Arial"/>
        <family val="2"/>
      </rPr>
      <t>/1</t>
    </r>
  </si>
  <si>
    <t xml:space="preserve">Nivel alcanzado al 31/12/2021 </t>
  </si>
  <si>
    <r>
      <t>Fuente de datos</t>
    </r>
    <r>
      <rPr>
        <sz val="10"/>
        <color rgb="FFFFFFFF"/>
        <rFont val="Arial"/>
        <family val="2"/>
      </rPr>
      <t xml:space="preserve"> </t>
    </r>
    <r>
      <rPr>
        <b/>
        <vertAlign val="superscript"/>
        <sz val="10"/>
        <color rgb="FFFFFFFF"/>
        <rFont val="Arial"/>
        <family val="2"/>
      </rPr>
      <t>/2</t>
    </r>
  </si>
  <si>
    <t>/1 Esta información se obtiene del informe semestral.</t>
  </si>
  <si>
    <t>/2 Acorde a lo establecido en la ley de presupuesto 2021 y sus reformas</t>
  </si>
  <si>
    <r>
      <t>Cuadro 6</t>
    </r>
    <r>
      <rPr>
        <sz val="10"/>
        <color rgb="FF000000"/>
        <rFont val="Arial"/>
        <family val="2"/>
      </rPr>
      <t xml:space="preserve">. </t>
    </r>
    <r>
      <rPr>
        <b/>
        <sz val="10"/>
        <color rgb="FF000000"/>
        <rFont val="Arial"/>
        <family val="2"/>
      </rPr>
      <t>Unidades de medida. Acciones correctivas de mitad de año no efectivas</t>
    </r>
  </si>
  <si>
    <t>Nombre del Centro Gestor</t>
  </si>
  <si>
    <t>Cumplimiento menor al 25,00% al 30/06/2021 y al 90,00% al 31/12/2021</t>
  </si>
  <si>
    <t>Unidad de Medida</t>
  </si>
  <si>
    <t>Módulos educativos.</t>
  </si>
  <si>
    <t>/1 Indicar la descripción del factor  señalado en el informe de seguimiento semestral.</t>
  </si>
  <si>
    <r>
      <t xml:space="preserve">Cuadro 7. Unidades de medida. </t>
    </r>
    <r>
      <rPr>
        <b/>
        <sz val="10"/>
        <color theme="1"/>
        <rFont val="Arial"/>
        <family val="2"/>
      </rPr>
      <t>Acciones correctivas y fechas de implementación</t>
    </r>
  </si>
  <si>
    <t xml:space="preserve">Cumplimiento menor al 90,00% </t>
  </si>
  <si>
    <t>Unidad de medida</t>
  </si>
  <si>
    <t>Nivel de cumplimiento</t>
  </si>
  <si>
    <t>Factores que inciden en el cumplimiento</t>
  </si>
  <si>
    <r>
      <t xml:space="preserve">Acciones correctivas </t>
    </r>
    <r>
      <rPr>
        <b/>
        <vertAlign val="superscript"/>
        <sz val="9"/>
        <color rgb="FFFFFFFF"/>
        <rFont val="Arial"/>
        <family val="2"/>
      </rPr>
      <t>/1</t>
    </r>
  </si>
  <si>
    <r>
      <t xml:space="preserve">Fecha de implementación </t>
    </r>
    <r>
      <rPr>
        <b/>
        <vertAlign val="superscript"/>
        <sz val="9"/>
        <color rgb="FFFFFFFF"/>
        <rFont val="Arial"/>
        <family val="2"/>
      </rPr>
      <t>/2</t>
    </r>
  </si>
  <si>
    <t>7) Liberación de cuota insuficiente</t>
  </si>
  <si>
    <r>
      <t xml:space="preserve">Fuente: </t>
    </r>
    <r>
      <rPr>
        <sz val="8"/>
        <color rgb="FFC00000"/>
        <rFont val="Arial"/>
        <family val="2"/>
      </rPr>
      <t>indicar fuente</t>
    </r>
  </si>
  <si>
    <t>/1 Se refiere a acciones que implementará el centro gestor en 2022 para subsanar los problemas de ejecución que se presentaron al 31/12/2021.</t>
  </si>
  <si>
    <t>/2 Se refiere a la fecha en que las acciones correctivas empezarán a ser implementadas por el centro gestor.</t>
  </si>
  <si>
    <r>
      <t>Cuadro 8.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Cumplimiento de indicadores</t>
    </r>
  </si>
  <si>
    <t>Nombre del indicador</t>
  </si>
  <si>
    <r>
      <t xml:space="preserve">Fuente de datos de los indicadores </t>
    </r>
    <r>
      <rPr>
        <b/>
        <vertAlign val="superscript"/>
        <sz val="10"/>
        <color rgb="FFFFFFFF"/>
        <rFont val="Arial"/>
        <family val="2"/>
      </rPr>
      <t>/2</t>
    </r>
  </si>
  <si>
    <t>/2 Acorde a lo establecido en la ley de presupuesto 2021 y sus reformas.</t>
  </si>
  <si>
    <r>
      <t>Cuadro 9</t>
    </r>
    <r>
      <rPr>
        <sz val="10"/>
        <color rgb="FF000000"/>
        <rFont val="Arial"/>
        <family val="2"/>
      </rPr>
      <t xml:space="preserve">. </t>
    </r>
    <r>
      <rPr>
        <b/>
        <sz val="10"/>
        <color rgb="FF000000"/>
        <rFont val="Arial"/>
        <family val="2"/>
      </rPr>
      <t>Indicadores</t>
    </r>
    <r>
      <rPr>
        <sz val="10"/>
        <color rgb="FF000000"/>
        <rFont val="Arial"/>
        <family val="2"/>
      </rPr>
      <t xml:space="preserve">. </t>
    </r>
    <r>
      <rPr>
        <b/>
        <sz val="10"/>
        <color rgb="FF000000"/>
        <rFont val="Arial"/>
        <family val="2"/>
      </rPr>
      <t>Acciones correctivas de mitad de año no efectivas</t>
    </r>
  </si>
  <si>
    <t>Nombre del Indicador</t>
  </si>
  <si>
    <t>Porcentaje de módulos concluidos.</t>
  </si>
  <si>
    <r>
      <t xml:space="preserve">Cuadro 10. Indicadores. </t>
    </r>
    <r>
      <rPr>
        <b/>
        <sz val="10"/>
        <color theme="1"/>
        <rFont val="Arial"/>
        <family val="2"/>
      </rPr>
      <t>Acciones correctivas y fechas de implementación</t>
    </r>
  </si>
  <si>
    <r>
      <t xml:space="preserve">Acciones correctivas </t>
    </r>
    <r>
      <rPr>
        <b/>
        <vertAlign val="superscript"/>
        <sz val="10"/>
        <color rgb="FFFFFFFF"/>
        <rFont val="Arial"/>
        <family val="2"/>
      </rPr>
      <t>/1</t>
    </r>
  </si>
  <si>
    <t xml:space="preserve">Persona  responsable de brindar la información </t>
  </si>
  <si>
    <r>
      <t xml:space="preserve">Fecha de implementación </t>
    </r>
    <r>
      <rPr>
        <b/>
        <vertAlign val="superscript"/>
        <sz val="10"/>
        <color rgb="FFFFFFFF"/>
        <rFont val="Arial"/>
        <family val="2"/>
      </rPr>
      <t>/2</t>
    </r>
  </si>
  <si>
    <t>[nombre de la nombre de la persona  responsable de brindar la información del seguimiento].</t>
  </si>
  <si>
    <t>PF. 01 Servicios de difusión y desarrollo archivistico</t>
  </si>
  <si>
    <t xml:space="preserve">PF.02
Servicios de facilitación del patrimonio documental y  actividades del control notarial </t>
  </si>
  <si>
    <t xml:space="preserve">Actividad de formación y capacitación 
</t>
  </si>
  <si>
    <t>Servicios de facilitación brindados.</t>
  </si>
  <si>
    <t>Actividades de control de la función notarial</t>
  </si>
  <si>
    <t>278.802,00</t>
  </si>
  <si>
    <t xml:space="preserve"> 17.395,00</t>
  </si>
  <si>
    <t>495.746,00</t>
  </si>
  <si>
    <r>
      <t>Fuente</t>
    </r>
    <r>
      <rPr>
        <sz val="8"/>
        <color theme="1"/>
        <rFont val="Arial"/>
        <family val="2"/>
      </rPr>
      <t xml:space="preserve">: </t>
    </r>
    <r>
      <rPr>
        <sz val="8"/>
        <rFont val="Arial"/>
        <family val="2"/>
      </rPr>
      <t>Informe de Evaluación del Plan de Trabajo Anual Institucional  2021, presentados por las jefaturas de los departamentos y de la Dirección General.</t>
    </r>
  </si>
  <si>
    <t xml:space="preserve"> Informe de Evaluación del Plan de Trabajo Anual Institucional  2021, presentados por las jefaturas de los departamentos y de la Dirección General.</t>
  </si>
  <si>
    <r>
      <t xml:space="preserve">Actividad artística-cultural.
</t>
    </r>
    <r>
      <rPr>
        <sz val="9"/>
        <rFont val="Arial"/>
        <family val="2"/>
      </rPr>
      <t>(exposiciones documentales temporales, exposiciones documentales itinerantes, exposiciones virtuales)</t>
    </r>
  </si>
  <si>
    <t>Dirección General del Archivo Nacional</t>
  </si>
  <si>
    <t>17.042,00</t>
  </si>
  <si>
    <r>
      <rPr>
        <b/>
        <sz val="10"/>
        <color theme="1"/>
        <rFont val="Arial"/>
        <family val="2"/>
      </rPr>
      <t>PF.01.01</t>
    </r>
    <r>
      <rPr>
        <sz val="10"/>
        <color theme="1"/>
        <rFont val="Arial"/>
        <family val="2"/>
      </rPr>
      <t xml:space="preserve"> Porcentaje de personas a cargo de archivos del Sistema Nacional de Archivos que participan  en las actividades de formación y capacitación.</t>
    </r>
  </si>
  <si>
    <r>
      <rPr>
        <b/>
        <sz val="10"/>
        <color theme="1"/>
        <rFont val="Arial"/>
        <family val="2"/>
      </rPr>
      <t>PF.02.01</t>
    </r>
    <r>
      <rPr>
        <sz val="10"/>
        <color theme="1"/>
        <rFont val="Arial"/>
        <family val="2"/>
      </rPr>
      <t xml:space="preserve"> Calificación promedio de los servicios de facilitación brindados</t>
    </r>
  </si>
  <si>
    <t xml:space="preserve">85,00%
</t>
  </si>
  <si>
    <r>
      <t>Fuente</t>
    </r>
    <r>
      <rPr>
        <sz val="9"/>
        <rFont val="Arial"/>
        <family val="2"/>
      </rPr>
      <t>: Sistema Integrado de Gestión de la Administración Financiera al [31/12/2021].</t>
    </r>
  </si>
  <si>
    <r>
      <t>Presupuesto ejecutado</t>
    </r>
    <r>
      <rPr>
        <b/>
        <vertAlign val="superscript"/>
        <sz val="9"/>
        <rFont val="Arial"/>
        <family val="2"/>
      </rPr>
      <t>/2</t>
    </r>
    <r>
      <rPr>
        <b/>
        <sz val="9"/>
        <rFont val="Arial"/>
        <family val="2"/>
      </rPr>
      <t xml:space="preserve"> 2021</t>
    </r>
  </si>
  <si>
    <r>
      <t>Presupuesto actual</t>
    </r>
    <r>
      <rPr>
        <b/>
        <vertAlign val="superscript"/>
        <sz val="9"/>
        <rFont val="Arial"/>
        <family val="2"/>
      </rPr>
      <t>/1</t>
    </r>
    <r>
      <rPr>
        <b/>
        <sz val="9"/>
        <rFont val="Arial"/>
        <family val="2"/>
      </rPr>
      <t xml:space="preserve"> 2021</t>
    </r>
  </si>
  <si>
    <t>Dirección Nacional del Archivo Nacional</t>
  </si>
  <si>
    <r>
      <rPr>
        <b/>
        <sz val="7"/>
        <rFont val="Arial"/>
        <family val="2"/>
      </rPr>
      <t>Fuente</t>
    </r>
    <r>
      <rPr>
        <sz val="7"/>
        <rFont val="Arial"/>
        <family val="2"/>
      </rPr>
      <t>: Unidad Financiero Contable DGAN</t>
    </r>
  </si>
  <si>
    <t>Atraso del equipo por crisis de los contenedores.</t>
  </si>
  <si>
    <t>Algunos compras  se realizan por contrato marco y la empresas no tenían en existencia los productos.</t>
  </si>
  <si>
    <t>x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</si>
  <si>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Unidad Financiero Contable DGAN</t>
    </r>
  </si>
  <si>
    <t xml:space="preserve">Contrato que no sé logro que entregaran a tiempo por el atraso en lo contenedores donde venian equipos requeridos. </t>
  </si>
  <si>
    <t xml:space="preserve">2) Realizar desde inicios del II semestre la ejecución de las metas respectivas y dar el seguimiento correspondiente. 
3) Realizar desde inicios del II semestre las gestiones de contratación correspondientes y dar el seguimiento correspondiente. Los recursos presupuestarios para  ejecutar parte de estas contrataciones, fueron incorporardas en una modificación presupuestaria que se aprobó en el mes de abril de 2021. </t>
  </si>
  <si>
    <t>Metas cuyo cumplimiento se planifica concretar en el segundo semestre.  
Procesos de contratación que se concretan en el segundo semestre</t>
  </si>
  <si>
    <t>Algunas contrataciones se realizaron en los últimos meses, pero al final los proveedores no lograron entregar a tiempo o no tenian en existencia los insumos solicitados.</t>
  </si>
  <si>
    <t xml:space="preserve">2) Realizar desde inicios del II semestre la ejecución de las metas respectivas y dar el seguimiento correspondiente. 
3) Realizar desde inicios del II semestre las gestiones de contratación correspondientes y dar el seguimiento correspondiente. 
</t>
  </si>
  <si>
    <t>Materiales y suministros</t>
  </si>
  <si>
    <t>Fuente: Unidad Financiero Contable, DGAN</t>
  </si>
  <si>
    <t>[1/02/2022].</t>
  </si>
  <si>
    <t xml:space="preserve">Todas jefaturas de departamento </t>
  </si>
  <si>
    <t xml:space="preserve">Realizar desde el inicio del I semestre de 2022 la ejecución de las metas respectivas y dar el seguimiento correspondiente. 
Realizar desde el inicio del I semestre de 2022 las gestiones de contratación correspondientes y dar el seguimiento correspondiente. </t>
  </si>
  <si>
    <t xml:space="preserve">Dirección Nacional del Archivo Nacional </t>
  </si>
  <si>
    <r>
      <t>Fuente</t>
    </r>
    <r>
      <rPr>
        <sz val="8"/>
        <rFont val="Arial"/>
        <family val="2"/>
      </rPr>
      <t>: Informe de Evaluación del Plan de Trabajo Anual Institucional  2021, presentados por las jefaturas de los departamentos y de la Dirección General.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</si>
</sst>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vertAlign val="superscript"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C00000"/>
      <name val="Arial"/>
      <family val="2"/>
    </font>
    <font>
      <sz val="8"/>
      <color rgb="FF000000"/>
      <name val="Arial"/>
      <family val="2"/>
    </font>
    <font>
      <sz val="8"/>
      <color rgb="FFC00000"/>
      <name val="Arial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9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b/>
      <sz val="10"/>
      <color rgb="FF000000"/>
      <name val="Arial"/>
      <family val="2"/>
    </font>
    <font>
      <vertAlign val="superscript"/>
      <sz val="10"/>
      <color rgb="FFFFFFFF"/>
      <name val="Arial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b/>
      <vertAlign val="superscript"/>
      <sz val="9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/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/>
      <right/>
      <top/>
      <bottom style="medium">
        <color rgb="FF4F81BD"/>
      </bottom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 style="medium">
        <color rgb="FF4F81BD"/>
      </left>
      <right style="medium">
        <color theme="4"/>
      </right>
      <top/>
      <bottom/>
      <diagonal/>
    </border>
    <border>
      <left style="medium">
        <color theme="4"/>
      </left>
      <right style="medium">
        <color rgb="FF4F81BD"/>
      </right>
      <top style="medium">
        <color theme="4"/>
      </top>
      <bottom style="medium">
        <color theme="4"/>
      </bottom>
      <diagonal/>
    </border>
    <border>
      <left style="medium">
        <color rgb="FF4F81BD"/>
      </left>
      <right style="medium">
        <color rgb="FF4F81BD"/>
      </right>
      <top style="medium">
        <color theme="4"/>
      </top>
      <bottom style="medium">
        <color theme="4"/>
      </bottom>
      <diagonal/>
    </border>
    <border>
      <left style="medium">
        <color rgb="FF4F81BD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7" xfId="0" applyFont="1" applyBorder="1" applyAlignment="1">
      <alignment horizontal="justify" vertical="center" wrapText="1"/>
    </xf>
    <xf numFmtId="0" fontId="20" fillId="0" borderId="8" xfId="0" applyFont="1" applyBorder="1" applyAlignment="1">
      <alignment vertical="center" wrapText="1"/>
    </xf>
    <xf numFmtId="0" fontId="20" fillId="0" borderId="0" xfId="0" applyFont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0" fontId="20" fillId="0" borderId="11" xfId="0" applyFont="1" applyBorder="1" applyAlignment="1">
      <alignment vertical="center" wrapText="1"/>
    </xf>
    <xf numFmtId="0" fontId="20" fillId="0" borderId="9" xfId="0" applyFont="1" applyBorder="1" applyAlignment="1">
      <alignment horizontal="justify" vertical="center" wrapText="1"/>
    </xf>
    <xf numFmtId="0" fontId="20" fillId="0" borderId="11" xfId="0" applyFont="1" applyBorder="1" applyAlignment="1">
      <alignment horizontal="justify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justify" vertical="center" wrapText="1"/>
    </xf>
    <xf numFmtId="0" fontId="20" fillId="0" borderId="5" xfId="0" applyFont="1" applyBorder="1" applyAlignment="1">
      <alignment vertical="center" wrapText="1"/>
    </xf>
    <xf numFmtId="0" fontId="20" fillId="0" borderId="6" xfId="0" applyFont="1" applyBorder="1" applyAlignment="1">
      <alignment horizontal="justify" vertical="center" wrapText="1"/>
    </xf>
    <xf numFmtId="0" fontId="20" fillId="0" borderId="5" xfId="0" applyFont="1" applyBorder="1" applyAlignment="1">
      <alignment horizontal="justify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1" fillId="0" borderId="0" xfId="0" applyFont="1"/>
    <xf numFmtId="0" fontId="22" fillId="6" borderId="0" xfId="0" applyFont="1" applyFill="1" applyAlignment="1">
      <alignment horizontal="center"/>
    </xf>
    <xf numFmtId="0" fontId="23" fillId="0" borderId="0" xfId="0" applyFont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left" vertical="center"/>
    </xf>
    <xf numFmtId="0" fontId="20" fillId="0" borderId="21" xfId="0" applyFont="1" applyBorder="1" applyAlignment="1">
      <alignment horizontal="center" vertical="top" wrapText="1"/>
    </xf>
    <xf numFmtId="2" fontId="20" fillId="0" borderId="21" xfId="0" applyNumberFormat="1" applyFont="1" applyBorder="1" applyAlignment="1">
      <alignment horizontal="center" vertical="center" wrapText="1"/>
    </xf>
    <xf numFmtId="10" fontId="20" fillId="0" borderId="21" xfId="0" applyNumberFormat="1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top" wrapText="1"/>
    </xf>
    <xf numFmtId="0" fontId="20" fillId="7" borderId="21" xfId="0" applyFont="1" applyFill="1" applyBorder="1" applyAlignment="1">
      <alignment horizontal="center" vertical="top" wrapText="1"/>
    </xf>
    <xf numFmtId="0" fontId="6" fillId="7" borderId="21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7" fillId="0" borderId="0" xfId="0" applyFont="1"/>
    <xf numFmtId="10" fontId="20" fillId="0" borderId="5" xfId="2" applyNumberFormat="1" applyFont="1" applyBorder="1" applyAlignment="1">
      <alignment horizontal="center" vertical="center"/>
    </xf>
    <xf numFmtId="43" fontId="20" fillId="0" borderId="6" xfId="1" applyFont="1" applyBorder="1" applyAlignment="1">
      <alignment vertical="center"/>
    </xf>
    <xf numFmtId="43" fontId="20" fillId="0" borderId="5" xfId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43" fontId="28" fillId="0" borderId="0" xfId="1" applyFont="1" applyAlignment="1">
      <alignment vertical="top"/>
    </xf>
    <xf numFmtId="43" fontId="28" fillId="0" borderId="8" xfId="1" applyFont="1" applyBorder="1" applyAlignment="1">
      <alignment vertical="top"/>
    </xf>
    <xf numFmtId="0" fontId="20" fillId="0" borderId="7" xfId="0" applyFont="1" applyBorder="1" applyAlignment="1">
      <alignment vertical="center"/>
    </xf>
    <xf numFmtId="43" fontId="28" fillId="0" borderId="6" xfId="1" applyFont="1" applyBorder="1" applyAlignment="1">
      <alignment vertical="top"/>
    </xf>
    <xf numFmtId="43" fontId="28" fillId="0" borderId="5" xfId="1" applyFont="1" applyBorder="1" applyAlignment="1">
      <alignment vertical="top"/>
    </xf>
    <xf numFmtId="10" fontId="29" fillId="0" borderId="5" xfId="2" applyNumberFormat="1" applyFont="1" applyBorder="1" applyAlignment="1">
      <alignment horizontal="center" vertical="center"/>
    </xf>
    <xf numFmtId="43" fontId="29" fillId="0" borderId="5" xfId="1" applyFont="1" applyBorder="1" applyAlignment="1">
      <alignment vertical="center"/>
    </xf>
    <xf numFmtId="0" fontId="29" fillId="0" borderId="4" xfId="0" applyFont="1" applyBorder="1" applyAlignment="1">
      <alignment vertical="center"/>
    </xf>
    <xf numFmtId="43" fontId="20" fillId="0" borderId="0" xfId="1" applyFont="1" applyAlignment="1">
      <alignment vertical="center"/>
    </xf>
    <xf numFmtId="43" fontId="20" fillId="0" borderId="8" xfId="1" applyFont="1" applyBorder="1" applyAlignment="1">
      <alignment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justify" vertical="center" wrapText="1"/>
    </xf>
    <xf numFmtId="10" fontId="20" fillId="0" borderId="14" xfId="0" applyNumberFormat="1" applyFont="1" applyBorder="1" applyAlignment="1">
      <alignment horizontal="center" vertical="center" wrapText="1"/>
    </xf>
    <xf numFmtId="0" fontId="24" fillId="0" borderId="16" xfId="0" applyFont="1" applyBorder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4" fillId="0" borderId="8" xfId="0" applyFont="1" applyBorder="1" applyAlignment="1">
      <alignment vertical="center" wrapText="1"/>
    </xf>
    <xf numFmtId="0" fontId="24" fillId="0" borderId="15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justify" vertical="center" wrapText="1"/>
    </xf>
    <xf numFmtId="0" fontId="24" fillId="0" borderId="18" xfId="0" applyFont="1" applyBorder="1" applyAlignment="1">
      <alignment horizontal="justify" vertical="center" wrapText="1"/>
    </xf>
    <xf numFmtId="0" fontId="24" fillId="0" borderId="17" xfId="0" applyFont="1" applyBorder="1" applyAlignment="1">
      <alignment horizontal="justify" vertical="center" wrapText="1"/>
    </xf>
    <xf numFmtId="0" fontId="20" fillId="0" borderId="13" xfId="0" applyFont="1" applyBorder="1" applyAlignment="1">
      <alignment horizontal="center" vertical="center" wrapText="1"/>
    </xf>
    <xf numFmtId="10" fontId="20" fillId="0" borderId="8" xfId="0" applyNumberFormat="1" applyFont="1" applyBorder="1" applyAlignment="1">
      <alignment horizontal="center" vertical="center" wrapText="1"/>
    </xf>
    <xf numFmtId="10" fontId="20" fillId="0" borderId="5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R1"/>
  <sheetViews>
    <sheetView showGridLines="0" topLeftCell="AJ1" workbookViewId="0">
      <selection activeCell="AU1" sqref="AU1"/>
    </sheetView>
  </sheetViews>
  <sheetFormatPr baseColWidth="10" defaultColWidth="11.42578125" defaultRowHeight="15" x14ac:dyDescent="0.25"/>
  <cols>
    <col min="4" max="4" width="13.42578125" customWidth="1"/>
  </cols>
  <sheetData>
    <row r="1" spans="1:44" s="54" customFormat="1" ht="60" x14ac:dyDescent="0.25">
      <c r="A1" s="53" t="s">
        <v>0</v>
      </c>
      <c r="B1" s="53" t="s">
        <v>1</v>
      </c>
      <c r="C1" s="55" t="s">
        <v>2</v>
      </c>
      <c r="D1" s="53" t="s">
        <v>3</v>
      </c>
      <c r="E1" s="56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5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5" t="s">
        <v>15</v>
      </c>
      <c r="Q1" s="53" t="s">
        <v>16</v>
      </c>
      <c r="R1" s="53" t="s">
        <v>17</v>
      </c>
      <c r="S1" s="53" t="s">
        <v>18</v>
      </c>
      <c r="T1" s="53" t="s">
        <v>19</v>
      </c>
      <c r="U1" s="53" t="s">
        <v>20</v>
      </c>
      <c r="V1" s="53" t="s">
        <v>21</v>
      </c>
      <c r="W1" s="53" t="s">
        <v>22</v>
      </c>
      <c r="X1" s="53" t="s">
        <v>23</v>
      </c>
      <c r="Y1" s="53" t="s">
        <v>24</v>
      </c>
      <c r="Z1" s="53" t="s">
        <v>25</v>
      </c>
      <c r="AA1" s="53" t="s">
        <v>26</v>
      </c>
      <c r="AB1" s="53" t="s">
        <v>27</v>
      </c>
      <c r="AC1" s="53" t="s">
        <v>28</v>
      </c>
      <c r="AD1" s="53" t="s">
        <v>29</v>
      </c>
      <c r="AE1" s="55" t="s">
        <v>30</v>
      </c>
      <c r="AF1" s="53" t="s">
        <v>31</v>
      </c>
      <c r="AG1" s="53" t="s">
        <v>32</v>
      </c>
      <c r="AH1" s="53" t="s">
        <v>33</v>
      </c>
      <c r="AI1" s="53" t="s">
        <v>34</v>
      </c>
      <c r="AJ1" s="53" t="s">
        <v>35</v>
      </c>
      <c r="AK1" s="53" t="s">
        <v>36</v>
      </c>
      <c r="AL1" s="53" t="s">
        <v>37</v>
      </c>
      <c r="AM1" s="53" t="s">
        <v>38</v>
      </c>
      <c r="AN1" s="53" t="s">
        <v>39</v>
      </c>
      <c r="AO1" s="53" t="s">
        <v>40</v>
      </c>
      <c r="AP1" s="53" t="s">
        <v>41</v>
      </c>
      <c r="AQ1" s="55" t="s">
        <v>42</v>
      </c>
      <c r="AR1" s="53" t="s">
        <v>43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H10"/>
  <sheetViews>
    <sheetView showGridLines="0" workbookViewId="0">
      <pane xSplit="1" ySplit="10" topLeftCell="B23" activePane="bottomRight" state="frozen"/>
      <selection pane="topRight" activeCell="B1" sqref="B1"/>
      <selection pane="bottomLeft" activeCell="A21" sqref="A21"/>
      <selection pane="bottomRight" activeCell="B3" sqref="B3:H3"/>
    </sheetView>
  </sheetViews>
  <sheetFormatPr baseColWidth="10" defaultColWidth="11.42578125" defaultRowHeight="15" x14ac:dyDescent="0.25"/>
  <cols>
    <col min="1" max="1" width="5.7109375" customWidth="1"/>
    <col min="2" max="2" width="18.42578125" customWidth="1"/>
    <col min="3" max="3" width="24.42578125" customWidth="1"/>
    <col min="4" max="4" width="13.28515625" customWidth="1"/>
    <col min="6" max="6" width="15.28515625" customWidth="1"/>
    <col min="7" max="7" width="14.85546875" customWidth="1"/>
    <col min="8" max="8" width="22.7109375" customWidth="1"/>
  </cols>
  <sheetData>
    <row r="2" spans="2:8" x14ac:dyDescent="0.25">
      <c r="B2" s="111" t="s">
        <v>362</v>
      </c>
      <c r="C2" s="111"/>
      <c r="D2" s="111"/>
      <c r="E2" s="111"/>
      <c r="F2" s="111"/>
      <c r="G2" s="111"/>
      <c r="H2" s="111"/>
    </row>
    <row r="3" spans="2:8" x14ac:dyDescent="0.25">
      <c r="B3" s="106" t="s">
        <v>385</v>
      </c>
      <c r="C3" s="106"/>
      <c r="D3" s="106"/>
      <c r="E3" s="106"/>
      <c r="F3" s="106"/>
      <c r="G3" s="106"/>
      <c r="H3" s="106"/>
    </row>
    <row r="4" spans="2:8" ht="15.75" thickBot="1" x14ac:dyDescent="0.3">
      <c r="B4" s="119" t="s">
        <v>295</v>
      </c>
      <c r="C4" s="119"/>
      <c r="D4" s="119"/>
      <c r="E4" s="119"/>
      <c r="F4" s="119"/>
      <c r="G4" s="119"/>
      <c r="H4" s="119"/>
    </row>
    <row r="5" spans="2:8" ht="39.75" x14ac:dyDescent="0.25">
      <c r="B5" s="3" t="s">
        <v>336</v>
      </c>
      <c r="C5" s="1" t="s">
        <v>363</v>
      </c>
      <c r="D5" s="2" t="s">
        <v>338</v>
      </c>
      <c r="E5" s="1" t="s">
        <v>339</v>
      </c>
      <c r="F5" s="2" t="s">
        <v>340</v>
      </c>
      <c r="G5" s="1" t="s">
        <v>341</v>
      </c>
      <c r="H5" s="18" t="s">
        <v>364</v>
      </c>
    </row>
    <row r="6" spans="2:8" ht="89.25" x14ac:dyDescent="0.25">
      <c r="B6" s="64" t="s">
        <v>374</v>
      </c>
      <c r="C6" s="70" t="s">
        <v>387</v>
      </c>
      <c r="D6" s="66" t="s">
        <v>389</v>
      </c>
      <c r="E6" s="66">
        <v>0.77939999999999998</v>
      </c>
      <c r="F6" s="66">
        <v>0.20760000000000001</v>
      </c>
      <c r="G6" s="66">
        <v>0.91690000000000005</v>
      </c>
      <c r="H6" s="67" t="s">
        <v>383</v>
      </c>
    </row>
    <row r="7" spans="2:8" ht="89.25" x14ac:dyDescent="0.25">
      <c r="B7" s="64" t="s">
        <v>375</v>
      </c>
      <c r="C7" s="70" t="s">
        <v>388</v>
      </c>
      <c r="D7" s="66">
        <v>0.9</v>
      </c>
      <c r="E7" s="66">
        <v>0.98619999999999997</v>
      </c>
      <c r="F7" s="66">
        <v>0.74829999999999997</v>
      </c>
      <c r="G7" s="66">
        <v>1.0996999999999999</v>
      </c>
      <c r="H7" s="67" t="s">
        <v>383</v>
      </c>
    </row>
    <row r="8" spans="2:8" x14ac:dyDescent="0.25">
      <c r="B8" s="123" t="s">
        <v>410</v>
      </c>
      <c r="C8" s="123"/>
      <c r="D8" s="123"/>
      <c r="E8" s="123"/>
      <c r="F8" s="123"/>
      <c r="G8" s="123"/>
      <c r="H8" s="123"/>
    </row>
    <row r="9" spans="2:8" x14ac:dyDescent="0.25">
      <c r="B9" s="108" t="s">
        <v>343</v>
      </c>
      <c r="C9" s="108"/>
      <c r="D9" s="108"/>
      <c r="E9" s="108"/>
      <c r="F9" s="108"/>
      <c r="G9" s="108"/>
      <c r="H9" s="108"/>
    </row>
    <row r="10" spans="2:8" x14ac:dyDescent="0.25">
      <c r="B10" s="108" t="s">
        <v>365</v>
      </c>
      <c r="C10" s="108"/>
      <c r="D10" s="108"/>
      <c r="E10" s="108"/>
      <c r="F10" s="108"/>
      <c r="G10" s="108"/>
      <c r="H10" s="108"/>
    </row>
  </sheetData>
  <mergeCells count="6">
    <mergeCell ref="B10:H10"/>
    <mergeCell ref="B2:H2"/>
    <mergeCell ref="B3:H3"/>
    <mergeCell ref="B4:H4"/>
    <mergeCell ref="B8:H8"/>
    <mergeCell ref="B9:H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E19"/>
  <sheetViews>
    <sheetView showGridLines="0" workbookViewId="0">
      <pane xSplit="1" ySplit="19" topLeftCell="C20" activePane="bottomRight" state="frozen"/>
      <selection pane="topRight" activeCell="B1" sqref="B1"/>
      <selection pane="bottomLeft" activeCell="A19" sqref="A19"/>
      <selection pane="bottomRight" activeCell="C10" sqref="C10"/>
    </sheetView>
  </sheetViews>
  <sheetFormatPr baseColWidth="10" defaultColWidth="11.42578125" defaultRowHeight="15" x14ac:dyDescent="0.25"/>
  <cols>
    <col min="1" max="1" width="5.85546875" customWidth="1"/>
    <col min="2" max="2" width="22.42578125" customWidth="1"/>
    <col min="3" max="3" width="24.7109375" customWidth="1"/>
    <col min="4" max="4" width="32.5703125" customWidth="1"/>
    <col min="5" max="5" width="46.5703125" customWidth="1"/>
  </cols>
  <sheetData>
    <row r="3" spans="2:5" x14ac:dyDescent="0.25">
      <c r="B3" s="117" t="s">
        <v>366</v>
      </c>
      <c r="C3" s="117"/>
      <c r="D3" s="117"/>
      <c r="E3" s="117"/>
    </row>
    <row r="4" spans="2:5" ht="15.75" thickBot="1" x14ac:dyDescent="0.3">
      <c r="B4" s="112" t="s">
        <v>297</v>
      </c>
      <c r="C4" s="112"/>
      <c r="D4" s="112"/>
      <c r="E4" s="112"/>
    </row>
    <row r="5" spans="2:5" ht="15.75" thickBot="1" x14ac:dyDescent="0.3">
      <c r="B5" s="1" t="s">
        <v>367</v>
      </c>
      <c r="C5" s="1" t="s">
        <v>312</v>
      </c>
      <c r="D5" s="1" t="s">
        <v>313</v>
      </c>
      <c r="E5" s="1" t="s">
        <v>314</v>
      </c>
    </row>
    <row r="6" spans="2:5" ht="39" thickBot="1" x14ac:dyDescent="0.3">
      <c r="B6" s="27" t="s">
        <v>368</v>
      </c>
      <c r="C6" s="27" t="s">
        <v>315</v>
      </c>
      <c r="D6" s="27" t="s">
        <v>316</v>
      </c>
      <c r="E6" s="27" t="s">
        <v>317</v>
      </c>
    </row>
    <row r="7" spans="2:5" ht="15.75" thickBot="1" x14ac:dyDescent="0.3">
      <c r="B7" s="34"/>
      <c r="C7" s="34"/>
      <c r="D7" s="34"/>
      <c r="E7" s="34"/>
    </row>
    <row r="8" spans="2:5" ht="15.75" thickBot="1" x14ac:dyDescent="0.3">
      <c r="B8" s="35"/>
      <c r="C8" s="36"/>
      <c r="D8" s="37"/>
      <c r="E8" s="38"/>
    </row>
    <row r="9" spans="2:5" ht="15.75" thickBot="1" x14ac:dyDescent="0.3">
      <c r="B9" s="39"/>
      <c r="C9" s="40"/>
      <c r="D9" s="41"/>
      <c r="E9" s="42"/>
    </row>
    <row r="10" spans="2:5" ht="15.75" thickBot="1" x14ac:dyDescent="0.3">
      <c r="B10" s="43"/>
      <c r="C10" s="34"/>
      <c r="D10" s="43"/>
      <c r="E10" s="43"/>
    </row>
    <row r="11" spans="2:5" ht="15.75" thickBot="1" x14ac:dyDescent="0.3">
      <c r="B11" s="43"/>
      <c r="C11" s="34"/>
      <c r="D11" s="43"/>
      <c r="E11" s="43"/>
    </row>
    <row r="12" spans="2:5" ht="15.75" thickBot="1" x14ac:dyDescent="0.3">
      <c r="B12" s="43"/>
      <c r="C12" s="34"/>
      <c r="D12" s="43"/>
      <c r="E12" s="43"/>
    </row>
    <row r="13" spans="2:5" ht="15.75" thickBot="1" x14ac:dyDescent="0.3">
      <c r="B13" s="43"/>
      <c r="C13" s="34"/>
      <c r="D13" s="43"/>
      <c r="E13" s="43"/>
    </row>
    <row r="14" spans="2:5" ht="15.75" thickBot="1" x14ac:dyDescent="0.3">
      <c r="B14" s="43"/>
      <c r="C14" s="34"/>
      <c r="D14" s="43"/>
      <c r="E14" s="43"/>
    </row>
    <row r="15" spans="2:5" ht="15.75" thickBot="1" x14ac:dyDescent="0.3">
      <c r="B15" s="44"/>
      <c r="C15" s="45"/>
      <c r="D15" s="46"/>
      <c r="E15" s="47"/>
    </row>
    <row r="16" spans="2:5" x14ac:dyDescent="0.25">
      <c r="B16" s="115" t="s">
        <v>319</v>
      </c>
      <c r="C16" s="115"/>
      <c r="D16" s="115"/>
      <c r="E16" s="115"/>
    </row>
    <row r="17" spans="2:5" x14ac:dyDescent="0.25">
      <c r="B17" s="116" t="s">
        <v>320</v>
      </c>
      <c r="C17" s="116"/>
      <c r="D17" s="116"/>
      <c r="E17" s="116"/>
    </row>
    <row r="18" spans="2:5" x14ac:dyDescent="0.25">
      <c r="B18" s="116" t="s">
        <v>321</v>
      </c>
      <c r="C18" s="116"/>
      <c r="D18" s="116"/>
      <c r="E18" s="116"/>
    </row>
    <row r="19" spans="2:5" x14ac:dyDescent="0.25">
      <c r="B19" s="116" t="s">
        <v>322</v>
      </c>
      <c r="C19" s="116"/>
      <c r="D19" s="116"/>
      <c r="E19" s="116"/>
    </row>
  </sheetData>
  <mergeCells count="6">
    <mergeCell ref="B16:E16"/>
    <mergeCell ref="B17:E17"/>
    <mergeCell ref="B18:E18"/>
    <mergeCell ref="B19:E19"/>
    <mergeCell ref="B3:E3"/>
    <mergeCell ref="B4:E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G20"/>
  <sheetViews>
    <sheetView showGridLines="0" workbookViewId="0">
      <pane xSplit="1" ySplit="20" topLeftCell="C30" activePane="bottomRight" state="frozen"/>
      <selection pane="topRight" activeCell="B1" sqref="B1"/>
      <selection pane="bottomLeft" activeCell="A21" sqref="A21"/>
      <selection pane="bottomRight" activeCell="H10" sqref="H10"/>
    </sheetView>
  </sheetViews>
  <sheetFormatPr baseColWidth="10" defaultColWidth="11.42578125" defaultRowHeight="15" x14ac:dyDescent="0.25"/>
  <cols>
    <col min="1" max="1" width="4" customWidth="1"/>
    <col min="2" max="2" width="24.42578125" customWidth="1"/>
    <col min="3" max="3" width="13.7109375" customWidth="1"/>
    <col min="4" max="4" width="24.28515625" customWidth="1"/>
    <col min="5" max="5" width="42.28515625" customWidth="1"/>
    <col min="6" max="6" width="28.28515625" customWidth="1"/>
    <col min="7" max="7" width="14.7109375" customWidth="1"/>
  </cols>
  <sheetData>
    <row r="3" spans="2:7" x14ac:dyDescent="0.25">
      <c r="B3" s="117" t="s">
        <v>369</v>
      </c>
      <c r="C3" s="117"/>
      <c r="D3" s="117"/>
      <c r="E3" s="117"/>
      <c r="F3" s="117"/>
      <c r="G3" s="117"/>
    </row>
    <row r="4" spans="2:7" x14ac:dyDescent="0.25">
      <c r="B4" s="112" t="s">
        <v>297</v>
      </c>
      <c r="C4" s="112"/>
      <c r="D4" s="112"/>
      <c r="E4" s="112"/>
      <c r="F4" s="112"/>
      <c r="G4" s="112"/>
    </row>
    <row r="5" spans="2:7" ht="15.75" thickBot="1" x14ac:dyDescent="0.3">
      <c r="B5" s="124" t="s">
        <v>295</v>
      </c>
      <c r="C5" s="124"/>
      <c r="D5" s="124"/>
      <c r="E5" s="124"/>
      <c r="F5" s="124"/>
      <c r="G5" s="124"/>
    </row>
    <row r="6" spans="2:7" ht="37.5" customHeight="1" x14ac:dyDescent="0.25">
      <c r="B6" s="3" t="s">
        <v>367</v>
      </c>
      <c r="C6" s="1" t="s">
        <v>354</v>
      </c>
      <c r="D6" s="2" t="s">
        <v>355</v>
      </c>
      <c r="E6" s="1" t="s">
        <v>370</v>
      </c>
      <c r="F6" s="2" t="s">
        <v>371</v>
      </c>
      <c r="G6" s="1" t="s">
        <v>372</v>
      </c>
    </row>
    <row r="7" spans="2:7" ht="38.25" x14ac:dyDescent="0.25">
      <c r="B7" s="30" t="s">
        <v>368</v>
      </c>
      <c r="C7" s="33">
        <v>0.754</v>
      </c>
      <c r="D7" s="31" t="s">
        <v>358</v>
      </c>
      <c r="E7" s="28" t="s">
        <v>329</v>
      </c>
      <c r="F7" s="31" t="s">
        <v>373</v>
      </c>
      <c r="G7" s="21" t="s">
        <v>330</v>
      </c>
    </row>
    <row r="8" spans="2:7" ht="15.75" thickBot="1" x14ac:dyDescent="0.3">
      <c r="B8" s="43"/>
      <c r="C8" s="34"/>
      <c r="D8" s="43"/>
      <c r="E8" s="43"/>
      <c r="F8" s="43"/>
      <c r="G8" s="48"/>
    </row>
    <row r="9" spans="2:7" ht="15.75" thickBot="1" x14ac:dyDescent="0.3">
      <c r="B9" s="43"/>
      <c r="C9" s="34"/>
      <c r="D9" s="43"/>
      <c r="E9" s="43"/>
      <c r="F9" s="43"/>
      <c r="G9" s="48"/>
    </row>
    <row r="10" spans="2:7" ht="15.75" thickBot="1" x14ac:dyDescent="0.3">
      <c r="B10" s="43"/>
      <c r="C10" s="34"/>
      <c r="D10" s="43"/>
      <c r="E10" s="43"/>
      <c r="F10" s="43"/>
      <c r="G10" s="48"/>
    </row>
    <row r="11" spans="2:7" ht="15.75" thickBot="1" x14ac:dyDescent="0.3">
      <c r="B11" s="43"/>
      <c r="C11" s="34"/>
      <c r="D11" s="43"/>
      <c r="E11" s="43"/>
      <c r="F11" s="43"/>
      <c r="G11" s="48"/>
    </row>
    <row r="12" spans="2:7" ht="15.75" thickBot="1" x14ac:dyDescent="0.3">
      <c r="B12" s="43"/>
      <c r="C12" s="34"/>
      <c r="D12" s="43"/>
      <c r="E12" s="43"/>
      <c r="F12" s="43"/>
      <c r="G12" s="48"/>
    </row>
    <row r="13" spans="2:7" ht="15.75" thickBot="1" x14ac:dyDescent="0.3">
      <c r="B13" s="43"/>
      <c r="C13" s="34"/>
      <c r="D13" s="43"/>
      <c r="E13" s="43"/>
      <c r="F13" s="43"/>
      <c r="G13" s="48"/>
    </row>
    <row r="14" spans="2:7" ht="15.75" thickBot="1" x14ac:dyDescent="0.3">
      <c r="B14" s="43"/>
      <c r="C14" s="34"/>
      <c r="D14" s="43"/>
      <c r="E14" s="43"/>
      <c r="F14" s="43"/>
      <c r="G14" s="48"/>
    </row>
    <row r="15" spans="2:7" ht="15.75" thickBot="1" x14ac:dyDescent="0.3">
      <c r="B15" s="44"/>
      <c r="C15" s="45"/>
      <c r="D15" s="46"/>
      <c r="E15" s="47"/>
      <c r="F15" s="46"/>
      <c r="G15" s="47"/>
    </row>
    <row r="16" spans="2:7" ht="15.75" thickBot="1" x14ac:dyDescent="0.3">
      <c r="B16" s="35"/>
      <c r="C16" s="36"/>
      <c r="D16" s="37"/>
      <c r="E16" s="38"/>
      <c r="F16" s="37"/>
      <c r="G16" s="38"/>
    </row>
    <row r="17" spans="2:7" ht="15.75" thickBot="1" x14ac:dyDescent="0.3">
      <c r="B17" s="49"/>
      <c r="C17" s="50"/>
      <c r="D17" s="51"/>
      <c r="E17" s="52"/>
      <c r="F17" s="51"/>
      <c r="G17" s="52"/>
    </row>
    <row r="18" spans="2:7" x14ac:dyDescent="0.25">
      <c r="B18" s="115" t="s">
        <v>331</v>
      </c>
      <c r="C18" s="115"/>
      <c r="D18" s="115"/>
      <c r="E18" s="115"/>
      <c r="F18" s="115"/>
      <c r="G18" s="115"/>
    </row>
    <row r="19" spans="2:7" x14ac:dyDescent="0.25">
      <c r="B19" s="116" t="s">
        <v>360</v>
      </c>
      <c r="C19" s="116"/>
      <c r="D19" s="116"/>
      <c r="E19" s="116"/>
      <c r="F19" s="116"/>
      <c r="G19" s="116"/>
    </row>
    <row r="20" spans="2:7" x14ac:dyDescent="0.25">
      <c r="B20" s="116" t="s">
        <v>361</v>
      </c>
      <c r="C20" s="116"/>
      <c r="D20" s="116"/>
      <c r="E20" s="116"/>
      <c r="F20" s="116"/>
      <c r="G20" s="116"/>
    </row>
  </sheetData>
  <mergeCells count="6">
    <mergeCell ref="B18:G18"/>
    <mergeCell ref="B19:G19"/>
    <mergeCell ref="B20:G20"/>
    <mergeCell ref="B3:G3"/>
    <mergeCell ref="B4:G4"/>
    <mergeCell ref="B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231"/>
  <sheetViews>
    <sheetView topLeftCell="A28" workbookViewId="0">
      <selection activeCell="A161" sqref="A161"/>
    </sheetView>
  </sheetViews>
  <sheetFormatPr baseColWidth="10" defaultColWidth="11.5703125" defaultRowHeight="14.25" x14ac:dyDescent="0.2"/>
  <cols>
    <col min="1" max="1" width="90.28515625" style="58" bestFit="1" customWidth="1"/>
    <col min="2" max="2" width="37.5703125" style="58" customWidth="1"/>
    <col min="3" max="16384" width="11.5703125" style="58"/>
  </cols>
  <sheetData>
    <row r="1" spans="1:2" ht="15" x14ac:dyDescent="0.25">
      <c r="A1" s="59" t="s">
        <v>63</v>
      </c>
      <c r="B1" s="59" t="s">
        <v>64</v>
      </c>
    </row>
    <row r="2" spans="1:2" x14ac:dyDescent="0.2">
      <c r="A2" s="60" t="s">
        <v>65</v>
      </c>
      <c r="B2" s="58" t="s">
        <v>66</v>
      </c>
    </row>
    <row r="3" spans="1:2" x14ac:dyDescent="0.2">
      <c r="A3" s="60" t="s">
        <v>67</v>
      </c>
      <c r="B3" s="58" t="s">
        <v>68</v>
      </c>
    </row>
    <row r="4" spans="1:2" x14ac:dyDescent="0.2">
      <c r="A4" s="60" t="s">
        <v>69</v>
      </c>
    </row>
    <row r="5" spans="1:2" x14ac:dyDescent="0.2">
      <c r="A5" s="60" t="s">
        <v>70</v>
      </c>
    </row>
    <row r="6" spans="1:2" x14ac:dyDescent="0.2">
      <c r="A6" s="60" t="s">
        <v>71</v>
      </c>
    </row>
    <row r="7" spans="1:2" x14ac:dyDescent="0.2">
      <c r="A7" s="60" t="s">
        <v>72</v>
      </c>
    </row>
    <row r="8" spans="1:2" x14ac:dyDescent="0.2">
      <c r="A8" s="60" t="s">
        <v>73</v>
      </c>
    </row>
    <row r="9" spans="1:2" x14ac:dyDescent="0.2">
      <c r="A9" s="60" t="s">
        <v>74</v>
      </c>
    </row>
    <row r="10" spans="1:2" x14ac:dyDescent="0.2">
      <c r="A10" s="60" t="s">
        <v>75</v>
      </c>
    </row>
    <row r="11" spans="1:2" x14ac:dyDescent="0.2">
      <c r="A11" s="60" t="s">
        <v>76</v>
      </c>
    </row>
    <row r="12" spans="1:2" x14ac:dyDescent="0.2">
      <c r="A12" s="60" t="s">
        <v>77</v>
      </c>
    </row>
    <row r="13" spans="1:2" x14ac:dyDescent="0.2">
      <c r="A13" s="60" t="s">
        <v>78</v>
      </c>
    </row>
    <row r="14" spans="1:2" x14ac:dyDescent="0.2">
      <c r="A14" s="60" t="s">
        <v>79</v>
      </c>
    </row>
    <row r="15" spans="1:2" x14ac:dyDescent="0.2">
      <c r="A15" s="60" t="s">
        <v>80</v>
      </c>
    </row>
    <row r="16" spans="1:2" x14ac:dyDescent="0.2">
      <c r="A16" s="60" t="s">
        <v>81</v>
      </c>
    </row>
    <row r="17" spans="1:1" x14ac:dyDescent="0.2">
      <c r="A17" s="60" t="s">
        <v>82</v>
      </c>
    </row>
    <row r="18" spans="1:1" x14ac:dyDescent="0.2">
      <c r="A18" s="60" t="s">
        <v>83</v>
      </c>
    </row>
    <row r="19" spans="1:1" x14ac:dyDescent="0.2">
      <c r="A19" s="60" t="s">
        <v>84</v>
      </c>
    </row>
    <row r="20" spans="1:1" x14ac:dyDescent="0.2">
      <c r="A20" s="60" t="s">
        <v>85</v>
      </c>
    </row>
    <row r="21" spans="1:1" x14ac:dyDescent="0.2">
      <c r="A21" s="60" t="s">
        <v>86</v>
      </c>
    </row>
    <row r="22" spans="1:1" x14ac:dyDescent="0.2">
      <c r="A22" s="60" t="s">
        <v>87</v>
      </c>
    </row>
    <row r="23" spans="1:1" x14ac:dyDescent="0.2">
      <c r="A23" s="60" t="s">
        <v>88</v>
      </c>
    </row>
    <row r="24" spans="1:1" x14ac:dyDescent="0.2">
      <c r="A24" s="60" t="s">
        <v>89</v>
      </c>
    </row>
    <row r="25" spans="1:1" x14ac:dyDescent="0.2">
      <c r="A25" s="60" t="s">
        <v>90</v>
      </c>
    </row>
    <row r="26" spans="1:1" x14ac:dyDescent="0.2">
      <c r="A26" s="60" t="s">
        <v>91</v>
      </c>
    </row>
    <row r="27" spans="1:1" x14ac:dyDescent="0.2">
      <c r="A27" s="60" t="s">
        <v>92</v>
      </c>
    </row>
    <row r="28" spans="1:1" x14ac:dyDescent="0.2">
      <c r="A28" s="60" t="s">
        <v>93</v>
      </c>
    </row>
    <row r="29" spans="1:1" x14ac:dyDescent="0.2">
      <c r="A29" s="60" t="s">
        <v>94</v>
      </c>
    </row>
    <row r="30" spans="1:1" x14ac:dyDescent="0.2">
      <c r="A30" s="60" t="s">
        <v>95</v>
      </c>
    </row>
    <row r="31" spans="1:1" x14ac:dyDescent="0.2">
      <c r="A31" s="60" t="s">
        <v>96</v>
      </c>
    </row>
    <row r="32" spans="1:1" x14ac:dyDescent="0.2">
      <c r="A32" s="60" t="s">
        <v>97</v>
      </c>
    </row>
    <row r="33" spans="1:1" x14ac:dyDescent="0.2">
      <c r="A33" s="60" t="s">
        <v>98</v>
      </c>
    </row>
    <row r="34" spans="1:1" x14ac:dyDescent="0.2">
      <c r="A34" s="60" t="s">
        <v>99</v>
      </c>
    </row>
    <row r="35" spans="1:1" x14ac:dyDescent="0.2">
      <c r="A35" s="60" t="s">
        <v>100</v>
      </c>
    </row>
    <row r="36" spans="1:1" x14ac:dyDescent="0.2">
      <c r="A36" s="60" t="s">
        <v>101</v>
      </c>
    </row>
    <row r="37" spans="1:1" x14ac:dyDescent="0.2">
      <c r="A37" s="60" t="s">
        <v>102</v>
      </c>
    </row>
    <row r="38" spans="1:1" x14ac:dyDescent="0.2">
      <c r="A38" s="60" t="s">
        <v>103</v>
      </c>
    </row>
    <row r="39" spans="1:1" x14ac:dyDescent="0.2">
      <c r="A39" s="60" t="s">
        <v>104</v>
      </c>
    </row>
    <row r="40" spans="1:1" x14ac:dyDescent="0.2">
      <c r="A40" s="60" t="s">
        <v>105</v>
      </c>
    </row>
    <row r="41" spans="1:1" x14ac:dyDescent="0.2">
      <c r="A41" s="60" t="s">
        <v>106</v>
      </c>
    </row>
    <row r="42" spans="1:1" x14ac:dyDescent="0.2">
      <c r="A42" s="60" t="s">
        <v>107</v>
      </c>
    </row>
    <row r="43" spans="1:1" x14ac:dyDescent="0.2">
      <c r="A43" s="60" t="s">
        <v>108</v>
      </c>
    </row>
    <row r="44" spans="1:1" x14ac:dyDescent="0.2">
      <c r="A44" s="60" t="s">
        <v>109</v>
      </c>
    </row>
    <row r="45" spans="1:1" x14ac:dyDescent="0.2">
      <c r="A45" s="60" t="s">
        <v>110</v>
      </c>
    </row>
    <row r="46" spans="1:1" x14ac:dyDescent="0.2">
      <c r="A46" s="60" t="s">
        <v>111</v>
      </c>
    </row>
    <row r="47" spans="1:1" x14ac:dyDescent="0.2">
      <c r="A47" s="60" t="s">
        <v>112</v>
      </c>
    </row>
    <row r="48" spans="1:1" x14ac:dyDescent="0.2">
      <c r="A48" s="60" t="s">
        <v>113</v>
      </c>
    </row>
    <row r="49" spans="1:1" x14ac:dyDescent="0.2">
      <c r="A49" s="60" t="s">
        <v>114</v>
      </c>
    </row>
    <row r="50" spans="1:1" x14ac:dyDescent="0.2">
      <c r="A50" s="60" t="s">
        <v>115</v>
      </c>
    </row>
    <row r="51" spans="1:1" x14ac:dyDescent="0.2">
      <c r="A51" s="60" t="s">
        <v>116</v>
      </c>
    </row>
    <row r="52" spans="1:1" x14ac:dyDescent="0.2">
      <c r="A52" s="60" t="s">
        <v>117</v>
      </c>
    </row>
    <row r="53" spans="1:1" x14ac:dyDescent="0.2">
      <c r="A53" s="60" t="s">
        <v>118</v>
      </c>
    </row>
    <row r="54" spans="1:1" x14ac:dyDescent="0.2">
      <c r="A54" s="60" t="s">
        <v>119</v>
      </c>
    </row>
    <row r="55" spans="1:1" x14ac:dyDescent="0.2">
      <c r="A55" s="60" t="s">
        <v>120</v>
      </c>
    </row>
    <row r="56" spans="1:1" x14ac:dyDescent="0.2">
      <c r="A56" s="60" t="s">
        <v>121</v>
      </c>
    </row>
    <row r="57" spans="1:1" x14ac:dyDescent="0.2">
      <c r="A57" s="60" t="s">
        <v>122</v>
      </c>
    </row>
    <row r="58" spans="1:1" x14ac:dyDescent="0.2">
      <c r="A58" s="60" t="s">
        <v>123</v>
      </c>
    </row>
    <row r="59" spans="1:1" x14ac:dyDescent="0.2">
      <c r="A59" s="60" t="s">
        <v>124</v>
      </c>
    </row>
    <row r="60" spans="1:1" x14ac:dyDescent="0.2">
      <c r="A60" s="60" t="s">
        <v>125</v>
      </c>
    </row>
    <row r="61" spans="1:1" x14ac:dyDescent="0.2">
      <c r="A61" s="60" t="s">
        <v>126</v>
      </c>
    </row>
    <row r="62" spans="1:1" x14ac:dyDescent="0.2">
      <c r="A62" s="60" t="s">
        <v>127</v>
      </c>
    </row>
    <row r="63" spans="1:1" x14ac:dyDescent="0.2">
      <c r="A63" s="60" t="s">
        <v>128</v>
      </c>
    </row>
    <row r="64" spans="1:1" x14ac:dyDescent="0.2">
      <c r="A64" s="60" t="s">
        <v>129</v>
      </c>
    </row>
    <row r="65" spans="1:1" x14ac:dyDescent="0.2">
      <c r="A65" s="60" t="s">
        <v>130</v>
      </c>
    </row>
    <row r="66" spans="1:1" x14ac:dyDescent="0.2">
      <c r="A66" s="60" t="s">
        <v>131</v>
      </c>
    </row>
    <row r="67" spans="1:1" x14ac:dyDescent="0.2">
      <c r="A67" s="60" t="s">
        <v>132</v>
      </c>
    </row>
    <row r="68" spans="1:1" x14ac:dyDescent="0.2">
      <c r="A68" s="60" t="s">
        <v>133</v>
      </c>
    </row>
    <row r="69" spans="1:1" x14ac:dyDescent="0.2">
      <c r="A69" s="60" t="s">
        <v>134</v>
      </c>
    </row>
    <row r="70" spans="1:1" x14ac:dyDescent="0.2">
      <c r="A70" s="60" t="s">
        <v>135</v>
      </c>
    </row>
    <row r="71" spans="1:1" x14ac:dyDescent="0.2">
      <c r="A71" s="60" t="s">
        <v>136</v>
      </c>
    </row>
    <row r="72" spans="1:1" x14ac:dyDescent="0.2">
      <c r="A72" s="60" t="s">
        <v>137</v>
      </c>
    </row>
    <row r="73" spans="1:1" x14ac:dyDescent="0.2">
      <c r="A73" s="60" t="s">
        <v>138</v>
      </c>
    </row>
    <row r="74" spans="1:1" x14ac:dyDescent="0.2">
      <c r="A74" s="60" t="s">
        <v>139</v>
      </c>
    </row>
    <row r="75" spans="1:1" x14ac:dyDescent="0.2">
      <c r="A75" s="60" t="s">
        <v>140</v>
      </c>
    </row>
    <row r="76" spans="1:1" x14ac:dyDescent="0.2">
      <c r="A76" s="60" t="s">
        <v>141</v>
      </c>
    </row>
    <row r="77" spans="1:1" x14ac:dyDescent="0.2">
      <c r="A77" s="60" t="s">
        <v>142</v>
      </c>
    </row>
    <row r="78" spans="1:1" x14ac:dyDescent="0.2">
      <c r="A78" s="60" t="s">
        <v>143</v>
      </c>
    </row>
    <row r="79" spans="1:1" x14ac:dyDescent="0.2">
      <c r="A79" s="60" t="s">
        <v>144</v>
      </c>
    </row>
    <row r="80" spans="1:1" x14ac:dyDescent="0.2">
      <c r="A80" s="60" t="s">
        <v>145</v>
      </c>
    </row>
    <row r="81" spans="1:1" x14ac:dyDescent="0.2">
      <c r="A81" s="60" t="s">
        <v>146</v>
      </c>
    </row>
    <row r="82" spans="1:1" x14ac:dyDescent="0.2">
      <c r="A82" s="60" t="s">
        <v>147</v>
      </c>
    </row>
    <row r="83" spans="1:1" x14ac:dyDescent="0.2">
      <c r="A83" s="60" t="s">
        <v>148</v>
      </c>
    </row>
    <row r="84" spans="1:1" x14ac:dyDescent="0.2">
      <c r="A84" s="60" t="s">
        <v>149</v>
      </c>
    </row>
    <row r="85" spans="1:1" x14ac:dyDescent="0.2">
      <c r="A85" s="60" t="s">
        <v>150</v>
      </c>
    </row>
    <row r="86" spans="1:1" x14ac:dyDescent="0.2">
      <c r="A86" s="60" t="s">
        <v>151</v>
      </c>
    </row>
    <row r="87" spans="1:1" x14ac:dyDescent="0.2">
      <c r="A87" s="60" t="s">
        <v>152</v>
      </c>
    </row>
    <row r="88" spans="1:1" x14ac:dyDescent="0.2">
      <c r="A88" s="60" t="s">
        <v>153</v>
      </c>
    </row>
    <row r="89" spans="1:1" x14ac:dyDescent="0.2">
      <c r="A89" s="60" t="s">
        <v>154</v>
      </c>
    </row>
    <row r="90" spans="1:1" x14ac:dyDescent="0.2">
      <c r="A90" s="60" t="s">
        <v>155</v>
      </c>
    </row>
    <row r="91" spans="1:1" x14ac:dyDescent="0.2">
      <c r="A91" s="60" t="s">
        <v>156</v>
      </c>
    </row>
    <row r="92" spans="1:1" x14ac:dyDescent="0.2">
      <c r="A92" s="60" t="s">
        <v>157</v>
      </c>
    </row>
    <row r="93" spans="1:1" x14ac:dyDescent="0.2">
      <c r="A93" s="60" t="s">
        <v>158</v>
      </c>
    </row>
    <row r="94" spans="1:1" x14ac:dyDescent="0.2">
      <c r="A94" s="60" t="s">
        <v>159</v>
      </c>
    </row>
    <row r="95" spans="1:1" x14ac:dyDescent="0.2">
      <c r="A95" s="60" t="s">
        <v>160</v>
      </c>
    </row>
    <row r="96" spans="1:1" x14ac:dyDescent="0.2">
      <c r="A96" s="60" t="s">
        <v>161</v>
      </c>
    </row>
    <row r="97" spans="1:1" x14ac:dyDescent="0.2">
      <c r="A97" s="60" t="s">
        <v>162</v>
      </c>
    </row>
    <row r="98" spans="1:1" x14ac:dyDescent="0.2">
      <c r="A98" s="60" t="s">
        <v>163</v>
      </c>
    </row>
    <row r="99" spans="1:1" x14ac:dyDescent="0.2">
      <c r="A99" s="60" t="s">
        <v>164</v>
      </c>
    </row>
    <row r="100" spans="1:1" x14ac:dyDescent="0.2">
      <c r="A100" s="60" t="s">
        <v>165</v>
      </c>
    </row>
    <row r="101" spans="1:1" x14ac:dyDescent="0.2">
      <c r="A101" s="60" t="s">
        <v>166</v>
      </c>
    </row>
    <row r="102" spans="1:1" x14ac:dyDescent="0.2">
      <c r="A102" s="60" t="s">
        <v>167</v>
      </c>
    </row>
    <row r="103" spans="1:1" x14ac:dyDescent="0.2">
      <c r="A103" s="60" t="s">
        <v>168</v>
      </c>
    </row>
    <row r="104" spans="1:1" x14ac:dyDescent="0.2">
      <c r="A104" s="60" t="s">
        <v>169</v>
      </c>
    </row>
    <row r="105" spans="1:1" x14ac:dyDescent="0.2">
      <c r="A105" s="60" t="s">
        <v>170</v>
      </c>
    </row>
    <row r="106" spans="1:1" x14ac:dyDescent="0.2">
      <c r="A106" s="60" t="s">
        <v>171</v>
      </c>
    </row>
    <row r="107" spans="1:1" x14ac:dyDescent="0.2">
      <c r="A107" s="60" t="s">
        <v>172</v>
      </c>
    </row>
    <row r="108" spans="1:1" x14ac:dyDescent="0.2">
      <c r="A108" s="60" t="s">
        <v>173</v>
      </c>
    </row>
    <row r="109" spans="1:1" x14ac:dyDescent="0.2">
      <c r="A109" s="60" t="s">
        <v>174</v>
      </c>
    </row>
    <row r="110" spans="1:1" x14ac:dyDescent="0.2">
      <c r="A110" s="60" t="s">
        <v>175</v>
      </c>
    </row>
    <row r="111" spans="1:1" x14ac:dyDescent="0.2">
      <c r="A111" s="60" t="s">
        <v>176</v>
      </c>
    </row>
    <row r="112" spans="1:1" x14ac:dyDescent="0.2">
      <c r="A112" s="60" t="s">
        <v>177</v>
      </c>
    </row>
    <row r="113" spans="1:1" x14ac:dyDescent="0.2">
      <c r="A113" s="60" t="s">
        <v>178</v>
      </c>
    </row>
    <row r="114" spans="1:1" x14ac:dyDescent="0.2">
      <c r="A114" s="60" t="s">
        <v>179</v>
      </c>
    </row>
    <row r="115" spans="1:1" x14ac:dyDescent="0.2">
      <c r="A115" s="60" t="s">
        <v>180</v>
      </c>
    </row>
    <row r="116" spans="1:1" x14ac:dyDescent="0.2">
      <c r="A116" s="60" t="s">
        <v>181</v>
      </c>
    </row>
    <row r="117" spans="1:1" x14ac:dyDescent="0.2">
      <c r="A117" s="60" t="s">
        <v>182</v>
      </c>
    </row>
    <row r="118" spans="1:1" x14ac:dyDescent="0.2">
      <c r="A118" s="60" t="s">
        <v>183</v>
      </c>
    </row>
    <row r="119" spans="1:1" x14ac:dyDescent="0.2">
      <c r="A119" s="60" t="s">
        <v>184</v>
      </c>
    </row>
    <row r="120" spans="1:1" x14ac:dyDescent="0.2">
      <c r="A120" s="60" t="s">
        <v>185</v>
      </c>
    </row>
    <row r="121" spans="1:1" x14ac:dyDescent="0.2">
      <c r="A121" s="60" t="s">
        <v>186</v>
      </c>
    </row>
    <row r="122" spans="1:1" x14ac:dyDescent="0.2">
      <c r="A122" s="60" t="s">
        <v>187</v>
      </c>
    </row>
    <row r="123" spans="1:1" x14ac:dyDescent="0.2">
      <c r="A123" s="60" t="s">
        <v>188</v>
      </c>
    </row>
    <row r="124" spans="1:1" x14ac:dyDescent="0.2">
      <c r="A124" s="60" t="s">
        <v>189</v>
      </c>
    </row>
    <row r="125" spans="1:1" x14ac:dyDescent="0.2">
      <c r="A125" s="60" t="s">
        <v>189</v>
      </c>
    </row>
    <row r="126" spans="1:1" x14ac:dyDescent="0.2">
      <c r="A126" s="60" t="s">
        <v>190</v>
      </c>
    </row>
    <row r="127" spans="1:1" x14ac:dyDescent="0.2">
      <c r="A127" s="60" t="s">
        <v>190</v>
      </c>
    </row>
    <row r="128" spans="1:1" x14ac:dyDescent="0.2">
      <c r="A128" s="60" t="s">
        <v>191</v>
      </c>
    </row>
    <row r="129" spans="1:1" x14ac:dyDescent="0.2">
      <c r="A129" s="60" t="s">
        <v>192</v>
      </c>
    </row>
    <row r="130" spans="1:1" x14ac:dyDescent="0.2">
      <c r="A130" s="60" t="s">
        <v>193</v>
      </c>
    </row>
    <row r="131" spans="1:1" x14ac:dyDescent="0.2">
      <c r="A131" s="60" t="s">
        <v>194</v>
      </c>
    </row>
    <row r="132" spans="1:1" x14ac:dyDescent="0.2">
      <c r="A132" s="60" t="s">
        <v>195</v>
      </c>
    </row>
    <row r="133" spans="1:1" x14ac:dyDescent="0.2">
      <c r="A133" s="60" t="s">
        <v>196</v>
      </c>
    </row>
    <row r="134" spans="1:1" x14ac:dyDescent="0.2">
      <c r="A134" s="60" t="s">
        <v>197</v>
      </c>
    </row>
    <row r="135" spans="1:1" x14ac:dyDescent="0.2">
      <c r="A135" s="60" t="s">
        <v>198</v>
      </c>
    </row>
    <row r="136" spans="1:1" x14ac:dyDescent="0.2">
      <c r="A136" s="60" t="s">
        <v>199</v>
      </c>
    </row>
    <row r="137" spans="1:1" x14ac:dyDescent="0.2">
      <c r="A137" s="60" t="s">
        <v>200</v>
      </c>
    </row>
    <row r="138" spans="1:1" x14ac:dyDescent="0.2">
      <c r="A138" s="60" t="s">
        <v>201</v>
      </c>
    </row>
    <row r="139" spans="1:1" x14ac:dyDescent="0.2">
      <c r="A139" s="60" t="s">
        <v>202</v>
      </c>
    </row>
    <row r="140" spans="1:1" x14ac:dyDescent="0.2">
      <c r="A140" s="60" t="s">
        <v>203</v>
      </c>
    </row>
    <row r="141" spans="1:1" x14ac:dyDescent="0.2">
      <c r="A141" s="60" t="s">
        <v>204</v>
      </c>
    </row>
    <row r="142" spans="1:1" x14ac:dyDescent="0.2">
      <c r="A142" s="60" t="s">
        <v>205</v>
      </c>
    </row>
    <row r="143" spans="1:1" x14ac:dyDescent="0.2">
      <c r="A143" s="60" t="s">
        <v>206</v>
      </c>
    </row>
    <row r="144" spans="1:1" x14ac:dyDescent="0.2">
      <c r="A144" s="60" t="s">
        <v>207</v>
      </c>
    </row>
    <row r="145" spans="1:1" x14ac:dyDescent="0.2">
      <c r="A145" s="60" t="s">
        <v>208</v>
      </c>
    </row>
    <row r="146" spans="1:1" x14ac:dyDescent="0.2">
      <c r="A146" s="60" t="s">
        <v>209</v>
      </c>
    </row>
    <row r="147" spans="1:1" x14ac:dyDescent="0.2">
      <c r="A147" s="60" t="s">
        <v>210</v>
      </c>
    </row>
    <row r="148" spans="1:1" x14ac:dyDescent="0.2">
      <c r="A148" s="60" t="s">
        <v>211</v>
      </c>
    </row>
    <row r="149" spans="1:1" x14ac:dyDescent="0.2">
      <c r="A149" s="60" t="s">
        <v>212</v>
      </c>
    </row>
    <row r="150" spans="1:1" x14ac:dyDescent="0.2">
      <c r="A150" s="60" t="s">
        <v>213</v>
      </c>
    </row>
    <row r="151" spans="1:1" x14ac:dyDescent="0.2">
      <c r="A151" s="60" t="s">
        <v>214</v>
      </c>
    </row>
    <row r="152" spans="1:1" x14ac:dyDescent="0.2">
      <c r="A152" s="60" t="s">
        <v>215</v>
      </c>
    </row>
    <row r="153" spans="1:1" x14ac:dyDescent="0.2">
      <c r="A153" s="60" t="s">
        <v>216</v>
      </c>
    </row>
    <row r="154" spans="1:1" x14ac:dyDescent="0.2">
      <c r="A154" s="60" t="s">
        <v>217</v>
      </c>
    </row>
    <row r="155" spans="1:1" x14ac:dyDescent="0.2">
      <c r="A155" s="60" t="s">
        <v>218</v>
      </c>
    </row>
    <row r="156" spans="1:1" x14ac:dyDescent="0.2">
      <c r="A156" s="60" t="s">
        <v>219</v>
      </c>
    </row>
    <row r="157" spans="1:1" x14ac:dyDescent="0.2">
      <c r="A157" s="60" t="s">
        <v>220</v>
      </c>
    </row>
    <row r="158" spans="1:1" x14ac:dyDescent="0.2">
      <c r="A158" s="60" t="s">
        <v>221</v>
      </c>
    </row>
    <row r="159" spans="1:1" x14ac:dyDescent="0.2">
      <c r="A159" s="60" t="s">
        <v>222</v>
      </c>
    </row>
    <row r="160" spans="1:1" x14ac:dyDescent="0.2">
      <c r="A160" s="60" t="s">
        <v>223</v>
      </c>
    </row>
    <row r="161" spans="1:1" x14ac:dyDescent="0.2">
      <c r="A161" s="60" t="s">
        <v>224</v>
      </c>
    </row>
    <row r="162" spans="1:1" x14ac:dyDescent="0.2">
      <c r="A162" s="60" t="s">
        <v>225</v>
      </c>
    </row>
    <row r="163" spans="1:1" x14ac:dyDescent="0.2">
      <c r="A163" s="60" t="s">
        <v>226</v>
      </c>
    </row>
    <row r="164" spans="1:1" x14ac:dyDescent="0.2">
      <c r="A164" s="60" t="s">
        <v>227</v>
      </c>
    </row>
    <row r="165" spans="1:1" x14ac:dyDescent="0.2">
      <c r="A165" s="60" t="s">
        <v>228</v>
      </c>
    </row>
    <row r="166" spans="1:1" x14ac:dyDescent="0.2">
      <c r="A166" s="60" t="s">
        <v>229</v>
      </c>
    </row>
    <row r="167" spans="1:1" x14ac:dyDescent="0.2">
      <c r="A167" s="60" t="s">
        <v>230</v>
      </c>
    </row>
    <row r="168" spans="1:1" x14ac:dyDescent="0.2">
      <c r="A168" s="60" t="s">
        <v>231</v>
      </c>
    </row>
    <row r="169" spans="1:1" x14ac:dyDescent="0.2">
      <c r="A169" s="60" t="s">
        <v>232</v>
      </c>
    </row>
    <row r="170" spans="1:1" x14ac:dyDescent="0.2">
      <c r="A170" s="60" t="s">
        <v>233</v>
      </c>
    </row>
    <row r="171" spans="1:1" x14ac:dyDescent="0.2">
      <c r="A171" s="60" t="s">
        <v>234</v>
      </c>
    </row>
    <row r="172" spans="1:1" x14ac:dyDescent="0.2">
      <c r="A172" s="60" t="s">
        <v>235</v>
      </c>
    </row>
    <row r="173" spans="1:1" x14ac:dyDescent="0.2">
      <c r="A173" s="60" t="s">
        <v>236</v>
      </c>
    </row>
    <row r="174" spans="1:1" x14ac:dyDescent="0.2">
      <c r="A174" s="60" t="s">
        <v>237</v>
      </c>
    </row>
    <row r="175" spans="1:1" x14ac:dyDescent="0.2">
      <c r="A175" s="60" t="s">
        <v>238</v>
      </c>
    </row>
    <row r="176" spans="1:1" x14ac:dyDescent="0.2">
      <c r="A176" s="60" t="s">
        <v>239</v>
      </c>
    </row>
    <row r="177" spans="1:1" x14ac:dyDescent="0.2">
      <c r="A177" s="60" t="s">
        <v>240</v>
      </c>
    </row>
    <row r="178" spans="1:1" x14ac:dyDescent="0.2">
      <c r="A178" s="60" t="s">
        <v>241</v>
      </c>
    </row>
    <row r="179" spans="1:1" x14ac:dyDescent="0.2">
      <c r="A179" s="60" t="s">
        <v>242</v>
      </c>
    </row>
    <row r="180" spans="1:1" x14ac:dyDescent="0.2">
      <c r="A180" s="60" t="s">
        <v>243</v>
      </c>
    </row>
    <row r="181" spans="1:1" x14ac:dyDescent="0.2">
      <c r="A181" s="60" t="s">
        <v>244</v>
      </c>
    </row>
    <row r="182" spans="1:1" x14ac:dyDescent="0.2">
      <c r="A182" s="60" t="s">
        <v>245</v>
      </c>
    </row>
    <row r="183" spans="1:1" x14ac:dyDescent="0.2">
      <c r="A183" s="60" t="s">
        <v>246</v>
      </c>
    </row>
    <row r="184" spans="1:1" x14ac:dyDescent="0.2">
      <c r="A184" s="60" t="s">
        <v>247</v>
      </c>
    </row>
    <row r="185" spans="1:1" x14ac:dyDescent="0.2">
      <c r="A185" s="60" t="s">
        <v>248</v>
      </c>
    </row>
    <row r="186" spans="1:1" x14ac:dyDescent="0.2">
      <c r="A186" s="60" t="s">
        <v>249</v>
      </c>
    </row>
    <row r="187" spans="1:1" x14ac:dyDescent="0.2">
      <c r="A187" s="60" t="s">
        <v>250</v>
      </c>
    </row>
    <row r="188" spans="1:1" x14ac:dyDescent="0.2">
      <c r="A188" s="60" t="s">
        <v>251</v>
      </c>
    </row>
    <row r="189" spans="1:1" x14ac:dyDescent="0.2">
      <c r="A189" s="60" t="s">
        <v>252</v>
      </c>
    </row>
    <row r="190" spans="1:1" x14ac:dyDescent="0.2">
      <c r="A190" s="60" t="s">
        <v>253</v>
      </c>
    </row>
    <row r="191" spans="1:1" x14ac:dyDescent="0.2">
      <c r="A191" s="60" t="s">
        <v>254</v>
      </c>
    </row>
    <row r="192" spans="1:1" x14ac:dyDescent="0.2">
      <c r="A192" s="60" t="s">
        <v>255</v>
      </c>
    </row>
    <row r="193" spans="1:1" x14ac:dyDescent="0.2">
      <c r="A193" s="60" t="s">
        <v>256</v>
      </c>
    </row>
    <row r="194" spans="1:1" x14ac:dyDescent="0.2">
      <c r="A194" s="60" t="s">
        <v>257</v>
      </c>
    </row>
    <row r="195" spans="1:1" x14ac:dyDescent="0.2">
      <c r="A195" s="60" t="s">
        <v>258</v>
      </c>
    </row>
    <row r="196" spans="1:1" x14ac:dyDescent="0.2">
      <c r="A196" s="60" t="s">
        <v>259</v>
      </c>
    </row>
    <row r="197" spans="1:1" x14ac:dyDescent="0.2">
      <c r="A197" s="60" t="s">
        <v>260</v>
      </c>
    </row>
    <row r="198" spans="1:1" x14ac:dyDescent="0.2">
      <c r="A198" s="60" t="s">
        <v>261</v>
      </c>
    </row>
    <row r="199" spans="1:1" x14ac:dyDescent="0.2">
      <c r="A199" s="60" t="s">
        <v>262</v>
      </c>
    </row>
    <row r="200" spans="1:1" x14ac:dyDescent="0.2">
      <c r="A200" s="60" t="s">
        <v>263</v>
      </c>
    </row>
    <row r="201" spans="1:1" x14ac:dyDescent="0.2">
      <c r="A201" s="60" t="s">
        <v>264</v>
      </c>
    </row>
    <row r="202" spans="1:1" x14ac:dyDescent="0.2">
      <c r="A202" s="60" t="s">
        <v>265</v>
      </c>
    </row>
    <row r="203" spans="1:1" x14ac:dyDescent="0.2">
      <c r="A203" s="60" t="s">
        <v>266</v>
      </c>
    </row>
    <row r="204" spans="1:1" x14ac:dyDescent="0.2">
      <c r="A204" s="60" t="s">
        <v>267</v>
      </c>
    </row>
    <row r="205" spans="1:1" x14ac:dyDescent="0.2">
      <c r="A205" s="60" t="s">
        <v>268</v>
      </c>
    </row>
    <row r="206" spans="1:1" x14ac:dyDescent="0.2">
      <c r="A206" s="60" t="s">
        <v>269</v>
      </c>
    </row>
    <row r="207" spans="1:1" x14ac:dyDescent="0.2">
      <c r="A207" s="60" t="s">
        <v>270</v>
      </c>
    </row>
    <row r="208" spans="1:1" x14ac:dyDescent="0.2">
      <c r="A208" s="60" t="s">
        <v>271</v>
      </c>
    </row>
    <row r="209" spans="1:1" x14ac:dyDescent="0.2">
      <c r="A209" s="60" t="s">
        <v>272</v>
      </c>
    </row>
    <row r="210" spans="1:1" x14ac:dyDescent="0.2">
      <c r="A210" s="60" t="s">
        <v>273</v>
      </c>
    </row>
    <row r="211" spans="1:1" x14ac:dyDescent="0.2">
      <c r="A211" s="60" t="s">
        <v>274</v>
      </c>
    </row>
    <row r="212" spans="1:1" x14ac:dyDescent="0.2">
      <c r="A212" s="60" t="s">
        <v>275</v>
      </c>
    </row>
    <row r="213" spans="1:1" x14ac:dyDescent="0.2">
      <c r="A213" s="60" t="s">
        <v>276</v>
      </c>
    </row>
    <row r="214" spans="1:1" x14ac:dyDescent="0.2">
      <c r="A214" s="60" t="s">
        <v>277</v>
      </c>
    </row>
    <row r="215" spans="1:1" x14ac:dyDescent="0.2">
      <c r="A215" s="60" t="s">
        <v>278</v>
      </c>
    </row>
    <row r="216" spans="1:1" x14ac:dyDescent="0.2">
      <c r="A216" s="60" t="s">
        <v>279</v>
      </c>
    </row>
    <row r="217" spans="1:1" x14ac:dyDescent="0.2">
      <c r="A217" s="60" t="s">
        <v>280</v>
      </c>
    </row>
    <row r="218" spans="1:1" x14ac:dyDescent="0.2">
      <c r="A218" s="60" t="s">
        <v>281</v>
      </c>
    </row>
    <row r="219" spans="1:1" x14ac:dyDescent="0.2">
      <c r="A219" s="60" t="s">
        <v>282</v>
      </c>
    </row>
    <row r="220" spans="1:1" x14ac:dyDescent="0.2">
      <c r="A220" s="60" t="s">
        <v>283</v>
      </c>
    </row>
    <row r="221" spans="1:1" x14ac:dyDescent="0.2">
      <c r="A221" s="60" t="s">
        <v>284</v>
      </c>
    </row>
    <row r="222" spans="1:1" x14ac:dyDescent="0.2">
      <c r="A222" s="60" t="s">
        <v>285</v>
      </c>
    </row>
    <row r="223" spans="1:1" x14ac:dyDescent="0.2">
      <c r="A223" s="60" t="s">
        <v>286</v>
      </c>
    </row>
    <row r="224" spans="1:1" x14ac:dyDescent="0.2">
      <c r="A224" s="60" t="s">
        <v>287</v>
      </c>
    </row>
    <row r="225" spans="1:1" x14ac:dyDescent="0.2">
      <c r="A225" s="60" t="s">
        <v>288</v>
      </c>
    </row>
    <row r="226" spans="1:1" x14ac:dyDescent="0.2">
      <c r="A226" s="60" t="s">
        <v>289</v>
      </c>
    </row>
    <row r="227" spans="1:1" x14ac:dyDescent="0.2">
      <c r="A227" s="60" t="s">
        <v>290</v>
      </c>
    </row>
    <row r="228" spans="1:1" x14ac:dyDescent="0.2">
      <c r="A228" s="60" t="s">
        <v>291</v>
      </c>
    </row>
    <row r="229" spans="1:1" x14ac:dyDescent="0.2">
      <c r="A229" s="60" t="s">
        <v>292</v>
      </c>
    </row>
    <row r="230" spans="1:1" x14ac:dyDescent="0.2">
      <c r="A230" s="60" t="s">
        <v>293</v>
      </c>
    </row>
    <row r="231" spans="1:1" x14ac:dyDescent="0.2">
      <c r="A231" s="60" t="s">
        <v>294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H22"/>
  <sheetViews>
    <sheetView showGridLines="0" tabSelected="1" workbookViewId="0">
      <selection activeCell="D23" sqref="D23"/>
    </sheetView>
  </sheetViews>
  <sheetFormatPr baseColWidth="10" defaultColWidth="11.42578125" defaultRowHeight="15" x14ac:dyDescent="0.25"/>
  <cols>
    <col min="1" max="1" width="5.28515625" customWidth="1"/>
    <col min="2" max="2" width="26.7109375" customWidth="1"/>
    <col min="3" max="3" width="14.7109375" customWidth="1"/>
    <col min="4" max="4" width="15.7109375" customWidth="1"/>
    <col min="5" max="5" width="13.85546875" customWidth="1"/>
  </cols>
  <sheetData>
    <row r="2" spans="2:8" x14ac:dyDescent="0.25">
      <c r="B2" s="105" t="s">
        <v>44</v>
      </c>
      <c r="C2" s="105"/>
      <c r="D2" s="105"/>
      <c r="E2" s="105"/>
      <c r="F2" s="72"/>
      <c r="G2" s="72"/>
      <c r="H2" s="72"/>
    </row>
    <row r="3" spans="2:8" x14ac:dyDescent="0.25">
      <c r="B3" s="106" t="s">
        <v>393</v>
      </c>
      <c r="C3" s="106"/>
      <c r="D3" s="106"/>
      <c r="E3" s="106"/>
      <c r="F3" s="72"/>
      <c r="G3" s="72"/>
      <c r="H3" s="72"/>
    </row>
    <row r="4" spans="2:8" x14ac:dyDescent="0.25">
      <c r="B4" s="106" t="s">
        <v>45</v>
      </c>
      <c r="C4" s="106"/>
      <c r="D4" s="106"/>
      <c r="E4" s="106"/>
      <c r="F4" s="72"/>
      <c r="G4" s="72"/>
      <c r="H4" s="72"/>
    </row>
    <row r="5" spans="2:8" ht="15.75" thickBot="1" x14ac:dyDescent="0.3">
      <c r="B5" s="107" t="s">
        <v>46</v>
      </c>
      <c r="C5" s="107"/>
      <c r="D5" s="107"/>
      <c r="E5" s="107"/>
      <c r="F5" s="72"/>
      <c r="G5" s="72"/>
      <c r="H5" s="72"/>
    </row>
    <row r="6" spans="2:8" ht="26.25" thickBot="1" x14ac:dyDescent="0.3">
      <c r="B6" s="89" t="s">
        <v>30</v>
      </c>
      <c r="C6" s="87" t="s">
        <v>392</v>
      </c>
      <c r="D6" s="88" t="s">
        <v>391</v>
      </c>
      <c r="E6" s="87" t="s">
        <v>47</v>
      </c>
      <c r="F6" s="72"/>
      <c r="G6" s="72"/>
      <c r="H6" s="72"/>
    </row>
    <row r="7" spans="2:8" ht="17.45" customHeight="1" thickBot="1" x14ac:dyDescent="0.3">
      <c r="B7" s="84" t="s">
        <v>48</v>
      </c>
      <c r="C7" s="83">
        <f>+C8+C9</f>
        <v>2889.85601038</v>
      </c>
      <c r="D7" s="83">
        <f>+D8+D9</f>
        <v>2692.9549243800002</v>
      </c>
      <c r="E7" s="82">
        <f>+D7/C7</f>
        <v>0.93186474160208821</v>
      </c>
      <c r="F7" s="72"/>
      <c r="G7" s="72"/>
      <c r="H7" s="72"/>
    </row>
    <row r="8" spans="2:8" ht="17.45" customHeight="1" thickBot="1" x14ac:dyDescent="0.3">
      <c r="B8" s="79" t="s">
        <v>49</v>
      </c>
      <c r="C8" s="86">
        <v>0</v>
      </c>
      <c r="D8" s="85">
        <v>0</v>
      </c>
      <c r="E8" s="73"/>
      <c r="F8" s="72"/>
      <c r="G8" s="72"/>
      <c r="H8" s="72"/>
    </row>
    <row r="9" spans="2:8" ht="17.45" customHeight="1" thickBot="1" x14ac:dyDescent="0.3">
      <c r="B9" s="84" t="s">
        <v>50</v>
      </c>
      <c r="C9" s="83">
        <f>SUM(C10:C19)</f>
        <v>2889.85601038</v>
      </c>
      <c r="D9" s="83">
        <f>SUM(D10:D19)</f>
        <v>2692.9549243800002</v>
      </c>
      <c r="E9" s="82">
        <f>+D9/C9</f>
        <v>0.93186474160208821</v>
      </c>
      <c r="F9" s="72"/>
      <c r="G9" s="72"/>
      <c r="H9" s="72"/>
    </row>
    <row r="10" spans="2:8" ht="17.45" customHeight="1" thickBot="1" x14ac:dyDescent="0.3">
      <c r="B10" s="79" t="s">
        <v>51</v>
      </c>
      <c r="C10" s="78">
        <v>2064.026605</v>
      </c>
      <c r="D10" s="77">
        <v>1895.01462724</v>
      </c>
      <c r="E10" s="73">
        <f>+D10/C10</f>
        <v>0.91811540735445119</v>
      </c>
      <c r="F10" s="72"/>
      <c r="G10" s="72"/>
      <c r="H10" s="72"/>
    </row>
    <row r="11" spans="2:8" ht="17.45" customHeight="1" thickBot="1" x14ac:dyDescent="0.3">
      <c r="B11" s="76" t="s">
        <v>52</v>
      </c>
      <c r="C11" s="81">
        <v>716.53090699999996</v>
      </c>
      <c r="D11" s="80">
        <v>700.61751809999998</v>
      </c>
      <c r="E11" s="73">
        <f>+D11/C11</f>
        <v>0.97779106421713646</v>
      </c>
      <c r="F11" s="72"/>
      <c r="G11" s="72"/>
      <c r="H11" s="72"/>
    </row>
    <row r="12" spans="2:8" ht="17.45" customHeight="1" thickBot="1" x14ac:dyDescent="0.3">
      <c r="B12" s="79" t="s">
        <v>53</v>
      </c>
      <c r="C12" s="78">
        <v>16.445</v>
      </c>
      <c r="D12" s="77">
        <v>13.593734439999999</v>
      </c>
      <c r="E12" s="73">
        <f>+D12/C12</f>
        <v>0.82661808695652161</v>
      </c>
      <c r="F12" s="72"/>
      <c r="G12" s="72"/>
      <c r="H12" s="72"/>
    </row>
    <row r="13" spans="2:8" ht="17.45" customHeight="1" thickBot="1" x14ac:dyDescent="0.3">
      <c r="B13" s="76" t="s">
        <v>54</v>
      </c>
      <c r="C13" s="81">
        <v>0</v>
      </c>
      <c r="D13" s="80">
        <v>0</v>
      </c>
      <c r="E13" s="73"/>
      <c r="F13" s="72"/>
      <c r="G13" s="72"/>
      <c r="H13" s="72"/>
    </row>
    <row r="14" spans="2:8" ht="17.45" customHeight="1" thickBot="1" x14ac:dyDescent="0.3">
      <c r="B14" s="79" t="s">
        <v>55</v>
      </c>
      <c r="C14" s="78">
        <v>0</v>
      </c>
      <c r="D14" s="77">
        <v>0</v>
      </c>
      <c r="E14" s="73"/>
      <c r="F14" s="72"/>
      <c r="G14" s="72"/>
      <c r="H14" s="72"/>
    </row>
    <row r="15" spans="2:8" ht="17.45" customHeight="1" thickBot="1" x14ac:dyDescent="0.3">
      <c r="B15" s="76" t="s">
        <v>56</v>
      </c>
      <c r="C15" s="81">
        <v>35.063220999999999</v>
      </c>
      <c r="D15" s="80">
        <v>30.126868200000001</v>
      </c>
      <c r="E15" s="73">
        <f>+D15/C15</f>
        <v>0.85921564935520334</v>
      </c>
      <c r="F15" s="72"/>
      <c r="G15" s="72"/>
      <c r="H15" s="72"/>
    </row>
    <row r="16" spans="2:8" ht="17.45" customHeight="1" thickBot="1" x14ac:dyDescent="0.3">
      <c r="B16" s="79" t="s">
        <v>57</v>
      </c>
      <c r="C16" s="78">
        <v>57.790277379999999</v>
      </c>
      <c r="D16" s="77">
        <v>53.602176399999998</v>
      </c>
      <c r="E16" s="73">
        <f>+D16/C16</f>
        <v>0.92752931513961867</v>
      </c>
      <c r="F16" s="72"/>
      <c r="G16" s="72"/>
      <c r="H16" s="72"/>
    </row>
    <row r="17" spans="2:8" ht="17.45" customHeight="1" thickBot="1" x14ac:dyDescent="0.3">
      <c r="B17" s="76" t="s">
        <v>58</v>
      </c>
      <c r="C17" s="81">
        <v>0</v>
      </c>
      <c r="D17" s="80">
        <v>0</v>
      </c>
      <c r="E17" s="73"/>
      <c r="F17" s="72"/>
      <c r="G17" s="72"/>
      <c r="H17" s="72"/>
    </row>
    <row r="18" spans="2:8" ht="17.45" customHeight="1" thickBot="1" x14ac:dyDescent="0.3">
      <c r="B18" s="79" t="s">
        <v>59</v>
      </c>
      <c r="C18" s="78">
        <v>0</v>
      </c>
      <c r="D18" s="77">
        <v>0</v>
      </c>
      <c r="E18" s="73"/>
      <c r="F18" s="72"/>
      <c r="G18" s="72"/>
      <c r="H18" s="72"/>
    </row>
    <row r="19" spans="2:8" ht="17.45" customHeight="1" thickBot="1" x14ac:dyDescent="0.3">
      <c r="B19" s="76" t="s">
        <v>60</v>
      </c>
      <c r="C19" s="75">
        <v>0</v>
      </c>
      <c r="D19" s="74">
        <v>0</v>
      </c>
      <c r="E19" s="73"/>
      <c r="F19" s="72"/>
      <c r="G19" s="72"/>
      <c r="H19" s="72"/>
    </row>
    <row r="20" spans="2:8" x14ac:dyDescent="0.25">
      <c r="B20" s="104" t="s">
        <v>390</v>
      </c>
      <c r="C20" s="104"/>
      <c r="D20" s="104"/>
      <c r="E20" s="104"/>
      <c r="F20" s="104"/>
      <c r="G20" s="104"/>
      <c r="H20" s="104"/>
    </row>
    <row r="21" spans="2:8" x14ac:dyDescent="0.25">
      <c r="B21" s="102" t="s">
        <v>61</v>
      </c>
      <c r="C21" s="102"/>
      <c r="D21" s="102"/>
      <c r="E21" s="102"/>
      <c r="F21" s="102"/>
      <c r="G21" s="102"/>
      <c r="H21" s="102"/>
    </row>
    <row r="22" spans="2:8" ht="27.6" customHeight="1" x14ac:dyDescent="0.25">
      <c r="B22" s="103" t="s">
        <v>62</v>
      </c>
      <c r="C22" s="103"/>
      <c r="D22" s="103"/>
      <c r="E22" s="103"/>
      <c r="F22" s="103"/>
      <c r="G22" s="103"/>
      <c r="H22" s="103"/>
    </row>
  </sheetData>
  <mergeCells count="7">
    <mergeCell ref="B21:H21"/>
    <mergeCell ref="B22:H22"/>
    <mergeCell ref="B20:H20"/>
    <mergeCell ref="B2:E2"/>
    <mergeCell ref="B3:E3"/>
    <mergeCell ref="B4:E4"/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O20"/>
  <sheetViews>
    <sheetView showGridLines="0" workbookViewId="0">
      <selection activeCell="Q9" sqref="Q9"/>
    </sheetView>
  </sheetViews>
  <sheetFormatPr baseColWidth="10" defaultColWidth="11.42578125" defaultRowHeight="15" x14ac:dyDescent="0.25"/>
  <cols>
    <col min="1" max="1" width="5.28515625" customWidth="1"/>
    <col min="2" max="2" width="18.42578125" customWidth="1"/>
    <col min="5" max="14" width="3" customWidth="1"/>
    <col min="15" max="15" width="18.140625" customWidth="1"/>
  </cols>
  <sheetData>
    <row r="3" spans="2:15" x14ac:dyDescent="0.25">
      <c r="B3" s="111" t="s">
        <v>296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2:15" x14ac:dyDescent="0.25">
      <c r="B4" s="112" t="s">
        <v>393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2:15" x14ac:dyDescent="0.25">
      <c r="B5" s="113" t="s">
        <v>298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2:15" ht="15.75" thickBot="1" x14ac:dyDescent="0.3">
      <c r="B6" s="113" t="s">
        <v>295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2:15" ht="14.45" customHeight="1" thickBot="1" x14ac:dyDescent="0.3">
      <c r="B7" s="110" t="s">
        <v>299</v>
      </c>
      <c r="C7" s="110" t="s">
        <v>47</v>
      </c>
      <c r="D7" s="110"/>
      <c r="E7" s="110" t="s">
        <v>300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</row>
    <row r="8" spans="2:15" ht="27.75" thickBot="1" x14ac:dyDescent="0.3">
      <c r="B8" s="110"/>
      <c r="C8" s="71" t="s">
        <v>301</v>
      </c>
      <c r="D8" s="71" t="s">
        <v>302</v>
      </c>
      <c r="E8" s="71">
        <v>1</v>
      </c>
      <c r="F8" s="71">
        <v>2</v>
      </c>
      <c r="G8" s="71">
        <v>3</v>
      </c>
      <c r="H8" s="71">
        <v>4</v>
      </c>
      <c r="I8" s="71">
        <v>5</v>
      </c>
      <c r="J8" s="71">
        <v>6</v>
      </c>
      <c r="K8" s="71">
        <v>7</v>
      </c>
      <c r="L8" s="71">
        <v>8</v>
      </c>
      <c r="M8" s="71">
        <v>9</v>
      </c>
      <c r="N8" s="71">
        <v>10</v>
      </c>
      <c r="O8" s="71" t="s">
        <v>303</v>
      </c>
    </row>
    <row r="9" spans="2:15" ht="98.25" customHeight="1" thickBot="1" x14ac:dyDescent="0.3">
      <c r="B9" s="34" t="s">
        <v>53</v>
      </c>
      <c r="C9" s="91">
        <v>0.17309879173000911</v>
      </c>
      <c r="D9" s="91">
        <v>0.82661808695652161</v>
      </c>
      <c r="E9" s="48"/>
      <c r="F9" s="48"/>
      <c r="G9" s="48"/>
      <c r="H9" s="48" t="s">
        <v>304</v>
      </c>
      <c r="I9" s="48" t="s">
        <v>304</v>
      </c>
      <c r="J9" s="48" t="s">
        <v>304</v>
      </c>
      <c r="K9" s="48"/>
      <c r="L9" s="48"/>
      <c r="M9" s="48"/>
      <c r="N9" s="48" t="s">
        <v>397</v>
      </c>
      <c r="O9" s="90" t="s">
        <v>396</v>
      </c>
    </row>
    <row r="10" spans="2:15" ht="49.5" customHeight="1" thickBot="1" x14ac:dyDescent="0.3">
      <c r="B10" s="34" t="s">
        <v>305</v>
      </c>
      <c r="C10" s="91">
        <v>2.9753712586758643E-2</v>
      </c>
      <c r="D10" s="91">
        <v>0.85921564935520334</v>
      </c>
      <c r="E10" s="43"/>
      <c r="F10" s="43"/>
      <c r="G10" s="43"/>
      <c r="H10" s="43" t="s">
        <v>306</v>
      </c>
      <c r="I10" s="43" t="s">
        <v>304</v>
      </c>
      <c r="J10" s="43" t="s">
        <v>306</v>
      </c>
      <c r="K10" s="43"/>
      <c r="L10" s="43"/>
      <c r="M10" s="43"/>
      <c r="N10" s="43" t="s">
        <v>304</v>
      </c>
      <c r="O10" s="90" t="s">
        <v>395</v>
      </c>
    </row>
    <row r="11" spans="2:15" ht="16.899999999999999" hidden="1" customHeight="1" thickBot="1" x14ac:dyDescent="0.3">
      <c r="B11" s="26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</row>
    <row r="12" spans="2:15" ht="16.899999999999999" hidden="1" customHeight="1" thickBot="1" x14ac:dyDescent="0.3">
      <c r="B12" s="26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</row>
    <row r="13" spans="2:15" ht="16.899999999999999" hidden="1" customHeight="1" thickBot="1" x14ac:dyDescent="0.3">
      <c r="B13" s="26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  <row r="14" spans="2:15" ht="16.899999999999999" hidden="1" customHeight="1" thickBot="1" x14ac:dyDescent="0.3">
      <c r="B14" s="26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</row>
    <row r="15" spans="2:15" ht="16.899999999999999" hidden="1" customHeight="1" thickBot="1" x14ac:dyDescent="0.3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pans="2:15" ht="16.899999999999999" hidden="1" customHeight="1" thickBot="1" x14ac:dyDescent="0.3"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2:14" x14ac:dyDescent="0.25">
      <c r="B17" s="109" t="s">
        <v>394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</row>
    <row r="18" spans="2:14" x14ac:dyDescent="0.25">
      <c r="B18" s="108" t="s">
        <v>307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2:14" x14ac:dyDescent="0.25">
      <c r="B19" s="108" t="s">
        <v>308</v>
      </c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2:14" x14ac:dyDescent="0.25">
      <c r="B20" s="61" t="s">
        <v>309</v>
      </c>
    </row>
  </sheetData>
  <mergeCells count="10">
    <mergeCell ref="B18:N18"/>
    <mergeCell ref="B19:N19"/>
    <mergeCell ref="B17:N17"/>
    <mergeCell ref="E7:O7"/>
    <mergeCell ref="B3:N3"/>
    <mergeCell ref="B4:N4"/>
    <mergeCell ref="B5:N5"/>
    <mergeCell ref="B6:N6"/>
    <mergeCell ref="B7:B8"/>
    <mergeCell ref="C7:D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E11"/>
  <sheetViews>
    <sheetView showGridLines="0" zoomScale="90" zoomScaleNormal="90" workbookViewId="0">
      <pane xSplit="1" ySplit="11" topLeftCell="B60" activePane="bottomRight" state="frozen"/>
      <selection activeCell="B7" sqref="B7:F19"/>
      <selection pane="topRight" activeCell="B7" sqref="B7:F19"/>
      <selection pane="bottomLeft" activeCell="B7" sqref="B7:F19"/>
      <selection pane="bottomRight" activeCell="B10" sqref="B10:E10"/>
    </sheetView>
  </sheetViews>
  <sheetFormatPr baseColWidth="10" defaultColWidth="11.42578125" defaultRowHeight="15" x14ac:dyDescent="0.25"/>
  <cols>
    <col min="1" max="1" width="7.28515625" customWidth="1"/>
    <col min="2" max="2" width="18.28515625" customWidth="1"/>
    <col min="3" max="3" width="24.5703125" customWidth="1"/>
    <col min="4" max="4" width="26.140625" customWidth="1"/>
    <col min="5" max="5" width="33.7109375" customWidth="1"/>
  </cols>
  <sheetData>
    <row r="2" spans="2:5" x14ac:dyDescent="0.25">
      <c r="B2" s="117" t="s">
        <v>310</v>
      </c>
      <c r="C2" s="117"/>
      <c r="D2" s="117"/>
      <c r="E2" s="117"/>
    </row>
    <row r="3" spans="2:5" x14ac:dyDescent="0.25">
      <c r="B3" s="105" t="s">
        <v>393</v>
      </c>
      <c r="C3" s="105"/>
      <c r="D3" s="105"/>
      <c r="E3" s="105"/>
    </row>
    <row r="4" spans="2:5" ht="15.75" thickBot="1" x14ac:dyDescent="0.3">
      <c r="B4" s="118" t="s">
        <v>311</v>
      </c>
      <c r="C4" s="118"/>
      <c r="D4" s="118"/>
      <c r="E4" s="118"/>
    </row>
    <row r="5" spans="2:5" ht="42.6" customHeight="1" thickBot="1" x14ac:dyDescent="0.3">
      <c r="B5" s="1" t="s">
        <v>299</v>
      </c>
      <c r="C5" s="1" t="s">
        <v>312</v>
      </c>
      <c r="D5" s="1" t="s">
        <v>313</v>
      </c>
      <c r="E5" s="1" t="s">
        <v>314</v>
      </c>
    </row>
    <row r="6" spans="2:5" ht="119.25" customHeight="1" thickBot="1" x14ac:dyDescent="0.3">
      <c r="B6" s="98" t="s">
        <v>404</v>
      </c>
      <c r="C6" s="97" t="s">
        <v>401</v>
      </c>
      <c r="D6" s="97" t="s">
        <v>403</v>
      </c>
      <c r="E6" s="96" t="s">
        <v>402</v>
      </c>
    </row>
    <row r="7" spans="2:5" ht="180.75" customHeight="1" thickBot="1" x14ac:dyDescent="0.3">
      <c r="B7" s="95" t="s">
        <v>318</v>
      </c>
      <c r="C7" s="94" t="s">
        <v>401</v>
      </c>
      <c r="D7" s="93" t="s">
        <v>400</v>
      </c>
      <c r="E7" s="92" t="s">
        <v>399</v>
      </c>
    </row>
    <row r="8" spans="2:5" x14ac:dyDescent="0.25">
      <c r="B8" s="114" t="s">
        <v>398</v>
      </c>
      <c r="C8" s="115"/>
      <c r="D8" s="115"/>
      <c r="E8" s="115"/>
    </row>
    <row r="9" spans="2:5" x14ac:dyDescent="0.25">
      <c r="B9" s="116" t="s">
        <v>320</v>
      </c>
      <c r="C9" s="116"/>
      <c r="D9" s="116"/>
      <c r="E9" s="116"/>
    </row>
    <row r="10" spans="2:5" x14ac:dyDescent="0.25">
      <c r="B10" s="116" t="s">
        <v>321</v>
      </c>
      <c r="C10" s="116"/>
      <c r="D10" s="116"/>
      <c r="E10" s="116"/>
    </row>
    <row r="11" spans="2:5" x14ac:dyDescent="0.25">
      <c r="B11" s="116" t="s">
        <v>322</v>
      </c>
      <c r="C11" s="116"/>
      <c r="D11" s="116"/>
      <c r="E11" s="116"/>
    </row>
  </sheetData>
  <mergeCells count="7">
    <mergeCell ref="B8:E8"/>
    <mergeCell ref="B9:E9"/>
    <mergeCell ref="B10:E10"/>
    <mergeCell ref="B11:E11"/>
    <mergeCell ref="B2:E2"/>
    <mergeCell ref="B3:E3"/>
    <mergeCell ref="B4:E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H13"/>
  <sheetViews>
    <sheetView showGridLines="0" zoomScaleNormal="100" workbookViewId="0">
      <pane xSplit="1" ySplit="13" topLeftCell="B26" activePane="bottomRight" state="frozen"/>
      <selection activeCell="C7" sqref="C7:E19"/>
      <selection pane="topRight" activeCell="C7" sqref="C7:E19"/>
      <selection pane="bottomLeft" activeCell="C7" sqref="C7:E19"/>
      <selection pane="bottomRight" activeCell="B11" sqref="B11:F11"/>
    </sheetView>
  </sheetViews>
  <sheetFormatPr baseColWidth="10" defaultColWidth="11.42578125" defaultRowHeight="15" x14ac:dyDescent="0.25"/>
  <cols>
    <col min="1" max="1" width="5.5703125" customWidth="1"/>
    <col min="2" max="2" width="16" customWidth="1"/>
    <col min="3" max="3" width="17.7109375" customWidth="1"/>
    <col min="4" max="4" width="43.140625" customWidth="1"/>
    <col min="5" max="5" width="26" customWidth="1"/>
    <col min="6" max="6" width="17.7109375" customWidth="1"/>
  </cols>
  <sheetData>
    <row r="3" spans="2:8" x14ac:dyDescent="0.25">
      <c r="B3" s="117" t="s">
        <v>323</v>
      </c>
      <c r="C3" s="117"/>
      <c r="D3" s="117"/>
      <c r="E3" s="117"/>
      <c r="F3" s="117"/>
    </row>
    <row r="4" spans="2:8" x14ac:dyDescent="0.25">
      <c r="B4" s="106" t="s">
        <v>409</v>
      </c>
      <c r="C4" s="106"/>
      <c r="D4" s="106"/>
      <c r="E4" s="106"/>
      <c r="F4" s="106"/>
    </row>
    <row r="5" spans="2:8" x14ac:dyDescent="0.25">
      <c r="B5" s="118" t="s">
        <v>324</v>
      </c>
      <c r="C5" s="118"/>
      <c r="D5" s="118"/>
      <c r="E5" s="118"/>
      <c r="F5" s="118"/>
      <c r="G5" s="57"/>
      <c r="H5" s="57"/>
    </row>
    <row r="6" spans="2:8" ht="15.75" thickBot="1" x14ac:dyDescent="0.3">
      <c r="B6" s="118" t="s">
        <v>325</v>
      </c>
      <c r="C6" s="118"/>
      <c r="D6" s="118"/>
      <c r="E6" s="118"/>
      <c r="F6" s="118"/>
    </row>
    <row r="7" spans="2:8" ht="36.75" customHeight="1" thickBot="1" x14ac:dyDescent="0.3">
      <c r="B7" s="3" t="s">
        <v>299</v>
      </c>
      <c r="C7" s="1" t="s">
        <v>326</v>
      </c>
      <c r="D7" s="2" t="s">
        <v>313</v>
      </c>
      <c r="E7" s="1" t="s">
        <v>327</v>
      </c>
      <c r="F7" s="18" t="s">
        <v>328</v>
      </c>
    </row>
    <row r="8" spans="2:8" ht="102.75" customHeight="1" thickBot="1" x14ac:dyDescent="0.3">
      <c r="B8" s="49" t="s">
        <v>53</v>
      </c>
      <c r="C8" s="101">
        <v>0.82661808695652161</v>
      </c>
      <c r="D8" s="51" t="s">
        <v>408</v>
      </c>
      <c r="E8" s="52" t="s">
        <v>407</v>
      </c>
      <c r="F8" s="99" t="s">
        <v>406</v>
      </c>
    </row>
    <row r="9" spans="2:8" ht="94.5" customHeight="1" thickBot="1" x14ac:dyDescent="0.3">
      <c r="B9" s="35" t="s">
        <v>305</v>
      </c>
      <c r="C9" s="100">
        <v>0.85921564935520334</v>
      </c>
      <c r="D9" s="37" t="s">
        <v>408</v>
      </c>
      <c r="E9" s="52" t="s">
        <v>407</v>
      </c>
      <c r="F9" s="99" t="s">
        <v>406</v>
      </c>
    </row>
    <row r="10" spans="2:8" x14ac:dyDescent="0.25">
      <c r="B10" s="115" t="s">
        <v>405</v>
      </c>
      <c r="C10" s="115"/>
      <c r="D10" s="115"/>
      <c r="E10" s="115"/>
      <c r="F10" s="115"/>
    </row>
    <row r="11" spans="2:8" x14ac:dyDescent="0.25">
      <c r="B11" s="116" t="s">
        <v>332</v>
      </c>
      <c r="C11" s="116"/>
      <c r="D11" s="116"/>
      <c r="E11" s="116"/>
      <c r="F11" s="116"/>
    </row>
    <row r="12" spans="2:8" x14ac:dyDescent="0.25">
      <c r="B12" s="116" t="s">
        <v>333</v>
      </c>
      <c r="C12" s="116"/>
      <c r="D12" s="116"/>
      <c r="E12" s="116"/>
      <c r="F12" s="116"/>
    </row>
    <row r="13" spans="2:8" x14ac:dyDescent="0.25">
      <c r="B13" s="116" t="s">
        <v>334</v>
      </c>
      <c r="C13" s="116"/>
      <c r="D13" s="116"/>
      <c r="E13" s="116"/>
      <c r="F13" s="116"/>
    </row>
  </sheetData>
  <mergeCells count="8">
    <mergeCell ref="B13:F13"/>
    <mergeCell ref="B3:F3"/>
    <mergeCell ref="B4:F4"/>
    <mergeCell ref="B6:F6"/>
    <mergeCell ref="B10:F10"/>
    <mergeCell ref="B11:F11"/>
    <mergeCell ref="B12:F12"/>
    <mergeCell ref="B5:F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2:H14"/>
  <sheetViews>
    <sheetView showGridLines="0" zoomScale="80" zoomScaleNormal="80" workbookViewId="0">
      <pane xSplit="1" ySplit="12" topLeftCell="B22" activePane="bottomRight" state="frozen"/>
      <selection pane="topRight" activeCell="B1" sqref="B1"/>
      <selection pane="bottomLeft" activeCell="A20" sqref="A20"/>
      <selection pane="bottomRight" activeCell="B10" sqref="B10:H10"/>
    </sheetView>
  </sheetViews>
  <sheetFormatPr baseColWidth="10" defaultColWidth="11.42578125" defaultRowHeight="15" x14ac:dyDescent="0.25"/>
  <cols>
    <col min="1" max="1" width="6.140625" customWidth="1"/>
    <col min="2" max="2" width="16.5703125" customWidth="1"/>
    <col min="3" max="3" width="23.5703125" customWidth="1"/>
    <col min="4" max="4" width="15.42578125" customWidth="1"/>
    <col min="6" max="7" width="13.85546875" customWidth="1"/>
    <col min="8" max="8" width="28.7109375" customWidth="1"/>
  </cols>
  <sheetData>
    <row r="2" spans="2:8" x14ac:dyDescent="0.25">
      <c r="B2" s="111" t="s">
        <v>335</v>
      </c>
      <c r="C2" s="111"/>
      <c r="D2" s="111"/>
      <c r="E2" s="111"/>
      <c r="F2" s="111"/>
      <c r="G2" s="111"/>
      <c r="H2" s="111"/>
    </row>
    <row r="3" spans="2:8" x14ac:dyDescent="0.25">
      <c r="B3" s="106" t="s">
        <v>385</v>
      </c>
      <c r="C3" s="106"/>
      <c r="D3" s="106"/>
      <c r="E3" s="106"/>
      <c r="F3" s="106"/>
      <c r="G3" s="106"/>
      <c r="H3" s="106"/>
    </row>
    <row r="4" spans="2:8" ht="15.75" thickBot="1" x14ac:dyDescent="0.3">
      <c r="B4" s="119" t="s">
        <v>295</v>
      </c>
      <c r="C4" s="119"/>
      <c r="D4" s="119"/>
      <c r="E4" s="119"/>
      <c r="F4" s="119"/>
      <c r="G4" s="119"/>
      <c r="H4" s="119"/>
    </row>
    <row r="5" spans="2:8" ht="39.75" x14ac:dyDescent="0.25">
      <c r="B5" s="20" t="s">
        <v>336</v>
      </c>
      <c r="C5" s="10" t="s">
        <v>337</v>
      </c>
      <c r="D5" s="9" t="s">
        <v>338</v>
      </c>
      <c r="E5" s="10" t="s">
        <v>339</v>
      </c>
      <c r="F5" s="9" t="s">
        <v>340</v>
      </c>
      <c r="G5" s="10" t="s">
        <v>341</v>
      </c>
      <c r="H5" s="1" t="s">
        <v>342</v>
      </c>
    </row>
    <row r="6" spans="2:8" ht="76.5" customHeight="1" x14ac:dyDescent="0.25">
      <c r="B6" s="64" t="s">
        <v>374</v>
      </c>
      <c r="C6" s="68" t="s">
        <v>376</v>
      </c>
      <c r="D6" s="65">
        <v>35</v>
      </c>
      <c r="E6" s="65">
        <v>33</v>
      </c>
      <c r="F6" s="66">
        <v>0.28570000000000001</v>
      </c>
      <c r="G6" s="66">
        <v>0.94279999999999997</v>
      </c>
      <c r="H6" s="67" t="s">
        <v>383</v>
      </c>
    </row>
    <row r="7" spans="2:8" ht="91.5" customHeight="1" x14ac:dyDescent="0.25">
      <c r="B7" s="67"/>
      <c r="C7" s="68" t="s">
        <v>384</v>
      </c>
      <c r="D7" s="65">
        <v>6</v>
      </c>
      <c r="E7" s="65">
        <v>6</v>
      </c>
      <c r="F7" s="66">
        <v>1</v>
      </c>
      <c r="G7" s="66">
        <v>1</v>
      </c>
      <c r="H7" s="67" t="s">
        <v>383</v>
      </c>
    </row>
    <row r="8" spans="2:8" ht="89.25" x14ac:dyDescent="0.25">
      <c r="B8" s="64" t="s">
        <v>375</v>
      </c>
      <c r="C8" s="69" t="s">
        <v>377</v>
      </c>
      <c r="D8" s="65" t="s">
        <v>379</v>
      </c>
      <c r="E8" s="65" t="s">
        <v>381</v>
      </c>
      <c r="F8" s="66">
        <v>0.53220000000000001</v>
      </c>
      <c r="G8" s="66">
        <v>1.77</v>
      </c>
      <c r="H8" s="67" t="s">
        <v>383</v>
      </c>
    </row>
    <row r="9" spans="2:8" ht="63.75" x14ac:dyDescent="0.25">
      <c r="B9" s="67"/>
      <c r="C9" s="67" t="s">
        <v>378</v>
      </c>
      <c r="D9" s="65" t="s">
        <v>380</v>
      </c>
      <c r="E9" s="65" t="s">
        <v>386</v>
      </c>
      <c r="F9" s="66">
        <v>0.46729999999999999</v>
      </c>
      <c r="G9" s="66">
        <v>0.97970000000000002</v>
      </c>
      <c r="H9" s="67" t="s">
        <v>383</v>
      </c>
    </row>
    <row r="10" spans="2:8" x14ac:dyDescent="0.25">
      <c r="B10" s="120" t="s">
        <v>382</v>
      </c>
      <c r="C10" s="120"/>
      <c r="D10" s="120"/>
      <c r="E10" s="120"/>
      <c r="F10" s="120"/>
      <c r="G10" s="120"/>
      <c r="H10" s="120"/>
    </row>
    <row r="11" spans="2:8" x14ac:dyDescent="0.25">
      <c r="B11" s="116" t="s">
        <v>343</v>
      </c>
      <c r="C11" s="116"/>
      <c r="D11" s="116"/>
      <c r="E11" s="116"/>
      <c r="F11" s="116"/>
      <c r="G11" s="116"/>
      <c r="H11" s="116"/>
    </row>
    <row r="12" spans="2:8" x14ac:dyDescent="0.25">
      <c r="B12" s="62" t="s">
        <v>344</v>
      </c>
    </row>
    <row r="13" spans="2:8" x14ac:dyDescent="0.25">
      <c r="B13" s="19"/>
    </row>
    <row r="14" spans="2:8" x14ac:dyDescent="0.25">
      <c r="B14" s="19"/>
    </row>
  </sheetData>
  <mergeCells count="5">
    <mergeCell ref="B2:H2"/>
    <mergeCell ref="B3:H3"/>
    <mergeCell ref="B4:H4"/>
    <mergeCell ref="B10:H10"/>
    <mergeCell ref="B11:H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3:E21"/>
  <sheetViews>
    <sheetView showGridLines="0" workbookViewId="0">
      <pane xSplit="1" ySplit="21" topLeftCell="B22" activePane="bottomRight" state="frozen"/>
      <selection pane="topRight" activeCell="B1" sqref="B1"/>
      <selection pane="bottomLeft" activeCell="A22" sqref="A22"/>
      <selection pane="bottomRight" activeCell="F15" sqref="F15"/>
    </sheetView>
  </sheetViews>
  <sheetFormatPr baseColWidth="10" defaultColWidth="11.42578125" defaultRowHeight="15" x14ac:dyDescent="0.25"/>
  <cols>
    <col min="2" max="2" width="18.7109375" customWidth="1"/>
    <col min="3" max="3" width="23.5703125" customWidth="1"/>
    <col min="4" max="4" width="24.28515625" customWidth="1"/>
    <col min="5" max="5" width="38.7109375" customWidth="1"/>
  </cols>
  <sheetData>
    <row r="3" spans="2:5" x14ac:dyDescent="0.25">
      <c r="B3" s="117" t="s">
        <v>345</v>
      </c>
      <c r="C3" s="117"/>
      <c r="D3" s="117"/>
      <c r="E3" s="117"/>
    </row>
    <row r="4" spans="2:5" x14ac:dyDescent="0.25">
      <c r="B4" s="112" t="s">
        <v>346</v>
      </c>
      <c r="C4" s="112"/>
      <c r="D4" s="112"/>
      <c r="E4" s="112"/>
    </row>
    <row r="5" spans="2:5" ht="15.75" thickBot="1" x14ac:dyDescent="0.3">
      <c r="B5" s="121" t="s">
        <v>347</v>
      </c>
      <c r="C5" s="121"/>
      <c r="D5" s="121"/>
      <c r="E5" s="121"/>
    </row>
    <row r="6" spans="2:5" ht="39" customHeight="1" thickBot="1" x14ac:dyDescent="0.3">
      <c r="B6" s="1" t="s">
        <v>348</v>
      </c>
      <c r="C6" s="1" t="s">
        <v>312</v>
      </c>
      <c r="D6" s="1" t="s">
        <v>313</v>
      </c>
      <c r="E6" s="1" t="s">
        <v>314</v>
      </c>
    </row>
    <row r="7" spans="2:5" ht="15.75" thickBot="1" x14ac:dyDescent="0.3">
      <c r="B7" s="28"/>
      <c r="C7" s="29"/>
      <c r="D7" s="28"/>
      <c r="E7" s="28"/>
    </row>
    <row r="8" spans="2:5" ht="15.75" thickBot="1" x14ac:dyDescent="0.3">
      <c r="B8" s="26"/>
      <c r="C8" s="27"/>
      <c r="D8" s="26"/>
      <c r="E8" s="26"/>
    </row>
    <row r="9" spans="2:5" ht="15.75" thickBot="1" x14ac:dyDescent="0.3">
      <c r="B9" s="26"/>
      <c r="C9" s="27"/>
      <c r="D9" s="26"/>
      <c r="E9" s="26"/>
    </row>
    <row r="10" spans="2:5" ht="15.75" thickBot="1" x14ac:dyDescent="0.3">
      <c r="B10" s="26"/>
      <c r="C10" s="27"/>
      <c r="D10" s="26"/>
      <c r="E10" s="26"/>
    </row>
    <row r="11" spans="2:5" ht="15.75" thickBot="1" x14ac:dyDescent="0.3">
      <c r="B11" s="26"/>
      <c r="C11" s="27"/>
      <c r="D11" s="26"/>
      <c r="E11" s="26"/>
    </row>
    <row r="12" spans="2:5" ht="15.75" thickBot="1" x14ac:dyDescent="0.3">
      <c r="B12" s="26"/>
      <c r="C12" s="27"/>
      <c r="D12" s="26"/>
      <c r="E12" s="26"/>
    </row>
    <row r="13" spans="2:5" ht="15.75" thickBot="1" x14ac:dyDescent="0.3">
      <c r="B13" s="26"/>
      <c r="C13" s="27"/>
      <c r="D13" s="26"/>
      <c r="E13" s="26"/>
    </row>
    <row r="14" spans="2:5" ht="15.75" thickBot="1" x14ac:dyDescent="0.3">
      <c r="B14" s="26"/>
      <c r="C14" s="27"/>
      <c r="D14" s="26"/>
      <c r="E14" s="26"/>
    </row>
    <row r="15" spans="2:5" ht="15.75" thickBot="1" x14ac:dyDescent="0.3">
      <c r="B15" s="23"/>
      <c r="C15" s="24"/>
      <c r="D15" s="8"/>
      <c r="E15" s="25"/>
    </row>
    <row r="16" spans="2:5" ht="15.75" thickBot="1" x14ac:dyDescent="0.3">
      <c r="B16" s="14"/>
      <c r="C16" s="15"/>
      <c r="D16" s="16"/>
      <c r="E16" s="17"/>
    </row>
    <row r="17" spans="2:5" ht="15.75" thickBot="1" x14ac:dyDescent="0.3">
      <c r="B17" s="11"/>
      <c r="C17" s="12"/>
      <c r="D17" s="7"/>
      <c r="E17" s="13"/>
    </row>
    <row r="18" spans="2:5" ht="15.75" thickBot="1" x14ac:dyDescent="0.3">
      <c r="B18" s="120" t="s">
        <v>319</v>
      </c>
      <c r="C18" s="120"/>
      <c r="D18" s="120"/>
      <c r="E18" s="120"/>
    </row>
    <row r="19" spans="2:5" x14ac:dyDescent="0.25">
      <c r="B19" s="122" t="s">
        <v>350</v>
      </c>
      <c r="C19" s="122"/>
      <c r="D19" s="122"/>
      <c r="E19" s="122"/>
    </row>
    <row r="20" spans="2:5" x14ac:dyDescent="0.25">
      <c r="B20" s="63" t="s">
        <v>321</v>
      </c>
      <c r="C20" s="63"/>
      <c r="D20" s="63"/>
      <c r="E20" s="63"/>
    </row>
    <row r="21" spans="2:5" x14ac:dyDescent="0.25">
      <c r="B21" s="63" t="s">
        <v>322</v>
      </c>
      <c r="C21" s="63"/>
      <c r="D21" s="63"/>
      <c r="E21" s="63"/>
    </row>
  </sheetData>
  <mergeCells count="5">
    <mergeCell ref="B18:E18"/>
    <mergeCell ref="B3:E3"/>
    <mergeCell ref="B4:E4"/>
    <mergeCell ref="B5:E5"/>
    <mergeCell ref="B19:E1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2:G19"/>
  <sheetViews>
    <sheetView showGridLines="0" workbookViewId="0">
      <pane xSplit="1" ySplit="19" topLeftCell="D20" activePane="bottomRight" state="frozen"/>
      <selection pane="topRight" activeCell="B1" sqref="B1"/>
      <selection pane="bottomLeft" activeCell="A19" sqref="A19"/>
      <selection pane="bottomRight" activeCell="J8" sqref="J8"/>
    </sheetView>
  </sheetViews>
  <sheetFormatPr baseColWidth="10" defaultColWidth="11.42578125" defaultRowHeight="15" x14ac:dyDescent="0.25"/>
  <cols>
    <col min="1" max="1" width="4.85546875" customWidth="1"/>
    <col min="2" max="2" width="18.140625" customWidth="1"/>
    <col min="3" max="3" width="12.28515625" customWidth="1"/>
    <col min="4" max="4" width="21.28515625" customWidth="1"/>
    <col min="5" max="5" width="30.7109375" customWidth="1"/>
    <col min="6" max="6" width="25.85546875" customWidth="1"/>
    <col min="7" max="7" width="15.5703125" customWidth="1"/>
  </cols>
  <sheetData>
    <row r="2" spans="2:7" x14ac:dyDescent="0.25">
      <c r="B2" s="117" t="s">
        <v>351</v>
      </c>
      <c r="C2" s="117"/>
      <c r="D2" s="117"/>
      <c r="E2" s="117"/>
      <c r="F2" s="117"/>
      <c r="G2" s="117"/>
    </row>
    <row r="3" spans="2:7" x14ac:dyDescent="0.25">
      <c r="B3" s="112" t="s">
        <v>346</v>
      </c>
      <c r="C3" s="112"/>
      <c r="D3" s="112"/>
      <c r="E3" s="112"/>
      <c r="F3" s="112"/>
      <c r="G3" s="112"/>
    </row>
    <row r="4" spans="2:7" x14ac:dyDescent="0.25">
      <c r="B4" s="118" t="s">
        <v>352</v>
      </c>
      <c r="C4" s="118"/>
      <c r="D4" s="118"/>
      <c r="E4" s="118"/>
      <c r="F4" s="118"/>
      <c r="G4" s="118"/>
    </row>
    <row r="5" spans="2:7" ht="15.75" thickBot="1" x14ac:dyDescent="0.3">
      <c r="B5" s="121" t="s">
        <v>295</v>
      </c>
      <c r="C5" s="121"/>
      <c r="D5" s="121"/>
      <c r="E5" s="121"/>
      <c r="F5" s="121"/>
      <c r="G5" s="121"/>
    </row>
    <row r="6" spans="2:7" ht="26.25" thickBot="1" x14ac:dyDescent="0.3">
      <c r="B6" s="4" t="s">
        <v>353</v>
      </c>
      <c r="C6" s="5" t="s">
        <v>354</v>
      </c>
      <c r="D6" s="6" t="s">
        <v>355</v>
      </c>
      <c r="E6" s="5" t="s">
        <v>356</v>
      </c>
      <c r="F6" s="6" t="s">
        <v>327</v>
      </c>
      <c r="G6" s="5" t="s">
        <v>357</v>
      </c>
    </row>
    <row r="7" spans="2:7" ht="15.75" thickBot="1" x14ac:dyDescent="0.3">
      <c r="B7" s="30" t="s">
        <v>349</v>
      </c>
      <c r="C7" s="22">
        <v>0.85</v>
      </c>
      <c r="D7" s="31"/>
      <c r="E7" s="28"/>
      <c r="F7" s="31"/>
      <c r="G7" s="21"/>
    </row>
    <row r="8" spans="2:7" ht="15.75" thickBot="1" x14ac:dyDescent="0.3">
      <c r="B8" s="26"/>
      <c r="C8" s="27"/>
      <c r="D8" s="26"/>
      <c r="E8" s="26"/>
      <c r="F8" s="26"/>
      <c r="G8" s="32"/>
    </row>
    <row r="9" spans="2:7" ht="15.75" thickBot="1" x14ac:dyDescent="0.3">
      <c r="B9" s="26"/>
      <c r="C9" s="27"/>
      <c r="D9" s="26"/>
      <c r="E9" s="26"/>
      <c r="F9" s="26"/>
      <c r="G9" s="32"/>
    </row>
    <row r="10" spans="2:7" ht="15.75" thickBot="1" x14ac:dyDescent="0.3">
      <c r="B10" s="26"/>
      <c r="C10" s="27"/>
      <c r="D10" s="26"/>
      <c r="E10" s="26"/>
      <c r="F10" s="26"/>
      <c r="G10" s="32"/>
    </row>
    <row r="11" spans="2:7" ht="15.75" thickBot="1" x14ac:dyDescent="0.3">
      <c r="B11" s="26"/>
      <c r="C11" s="27"/>
      <c r="D11" s="26"/>
      <c r="E11" s="26"/>
      <c r="F11" s="26"/>
      <c r="G11" s="32"/>
    </row>
    <row r="12" spans="2:7" ht="15.75" thickBot="1" x14ac:dyDescent="0.3">
      <c r="B12" s="26"/>
      <c r="C12" s="27"/>
      <c r="D12" s="26"/>
      <c r="E12" s="26"/>
      <c r="F12" s="26"/>
      <c r="G12" s="32"/>
    </row>
    <row r="13" spans="2:7" ht="15.75" thickBot="1" x14ac:dyDescent="0.3">
      <c r="B13" s="26"/>
      <c r="C13" s="27"/>
      <c r="D13" s="26"/>
      <c r="E13" s="26"/>
      <c r="F13" s="26"/>
      <c r="G13" s="32"/>
    </row>
    <row r="14" spans="2:7" ht="15.75" thickBot="1" x14ac:dyDescent="0.3">
      <c r="B14" s="23"/>
      <c r="C14" s="24"/>
      <c r="D14" s="8"/>
      <c r="E14" s="25"/>
      <c r="F14" s="8"/>
      <c r="G14" s="25"/>
    </row>
    <row r="15" spans="2:7" ht="15.75" thickBot="1" x14ac:dyDescent="0.3">
      <c r="B15" s="14"/>
      <c r="C15" s="15"/>
      <c r="D15" s="16"/>
      <c r="E15" s="17"/>
      <c r="F15" s="16"/>
      <c r="G15" s="17"/>
    </row>
    <row r="16" spans="2:7" ht="15.75" thickBot="1" x14ac:dyDescent="0.3">
      <c r="B16" s="11"/>
      <c r="C16" s="12"/>
      <c r="D16" s="7"/>
      <c r="E16" s="13"/>
      <c r="F16" s="7"/>
      <c r="G16" s="13"/>
    </row>
    <row r="17" spans="2:7" x14ac:dyDescent="0.25">
      <c r="B17" s="115" t="s">
        <v>359</v>
      </c>
      <c r="C17" s="115"/>
      <c r="D17" s="115"/>
      <c r="E17" s="115"/>
      <c r="F17" s="115"/>
      <c r="G17" s="115"/>
    </row>
    <row r="18" spans="2:7" x14ac:dyDescent="0.25">
      <c r="B18" s="116" t="s">
        <v>360</v>
      </c>
      <c r="C18" s="116"/>
      <c r="D18" s="116"/>
      <c r="E18" s="116"/>
      <c r="F18" s="116"/>
      <c r="G18" s="116"/>
    </row>
    <row r="19" spans="2:7" x14ac:dyDescent="0.25">
      <c r="B19" s="116" t="s">
        <v>361</v>
      </c>
      <c r="C19" s="116"/>
      <c r="D19" s="116"/>
      <c r="E19" s="116"/>
      <c r="F19" s="116"/>
      <c r="G19" s="116"/>
    </row>
  </sheetData>
  <mergeCells count="7">
    <mergeCell ref="B19:G19"/>
    <mergeCell ref="B2:G2"/>
    <mergeCell ref="B3:G3"/>
    <mergeCell ref="B4:G4"/>
    <mergeCell ref="B17:G17"/>
    <mergeCell ref="B18:G18"/>
    <mergeCell ref="B5:G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3" ma:contentTypeDescription="Crear nuevo documento." ma:contentTypeScope="" ma:versionID="1c60722a5e2e2c413c2a88c99632847c">
  <xsd:schema xmlns:xsd="http://www.w3.org/2001/XMLSchema" xmlns:xs="http://www.w3.org/2001/XMLSchema" xmlns:p="http://schemas.microsoft.com/office/2006/metadata/properties" xmlns:ns3="9f1d2543-a317-404b-b796-299c7d331056" xmlns:ns4="ca0b8503-558e-4550-823a-26f008707f9a" targetNamespace="http://schemas.microsoft.com/office/2006/metadata/properties" ma:root="true" ma:fieldsID="355ce09d7127c38482bea090b82c4d1b" ns3:_="" ns4:_="">
    <xsd:import namespace="9f1d2543-a317-404b-b796-299c7d331056"/>
    <xsd:import namespace="ca0b8503-558e-4550-823a-26f008707f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9E6FA9-5838-4577-AC0B-3280AE8A5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1d2543-a317-404b-b796-299c7d331056"/>
    <ds:schemaRef ds:uri="ca0b8503-558e-4550-823a-26f008707f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FB6364-2BA0-4E6F-9159-4AB88CCE34F4}">
  <ds:schemaRefs>
    <ds:schemaRef ds:uri="9f1d2543-a317-404b-b796-299c7d331056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ca0b8503-558e-4550-823a-26f008707f9a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EC84BE9-78B5-4456-8FA0-D2B6E60F37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Liquidación</vt:lpstr>
      <vt:lpstr>Lista C4</vt:lpstr>
      <vt:lpstr>Cuadro 1-Centro Gestor</vt:lpstr>
      <vt:lpstr>Cuadro 2-Centro Gestor</vt:lpstr>
      <vt:lpstr>Cuadro 3-Centro Gestor</vt:lpstr>
      <vt:lpstr>Cuadro 4-Centro Gestor</vt:lpstr>
      <vt:lpstr>Cuadro 5-Centro Gestor</vt:lpstr>
      <vt:lpstr>Cuadro 6-Centro Gestor</vt:lpstr>
      <vt:lpstr>Cuadro 7-Centro Gestor</vt:lpstr>
      <vt:lpstr>Cuadro 8-Centro Gestor</vt:lpstr>
      <vt:lpstr>Cuadro 9-Centro Gestor</vt:lpstr>
      <vt:lpstr>Cuadro 10-Centro Gestor</vt:lpstr>
    </vt:vector>
  </TitlesOfParts>
  <Manager/>
  <Company>Ministerio de Hacienda Costa Rica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Erick Rojas Villalobos</dc:creator>
  <cp:keywords/>
  <dc:description/>
  <cp:lastModifiedBy>Juan Armando Azofeifa Solís</cp:lastModifiedBy>
  <cp:revision/>
  <cp:lastPrinted>2021-12-13T22:05:00Z</cp:lastPrinted>
  <dcterms:created xsi:type="dcterms:W3CDTF">2021-11-19T00:09:06Z</dcterms:created>
  <dcterms:modified xsi:type="dcterms:W3CDTF">2022-06-06T16:39:13Z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