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leal\Desktop\Informe Anual 2018\"/>
    </mc:Choice>
  </mc:AlternateContent>
  <bookViews>
    <workbookView xWindow="0" yWindow="0" windowWidth="24000" windowHeight="8745" activeTab="3"/>
  </bookViews>
  <sheets>
    <sheet name="MAPP 2018" sheetId="1" r:id="rId1"/>
    <sheet name="Ficha Prog. 1" sheetId="2" r:id="rId2"/>
    <sheet name="Ficha Prog. 2" sheetId="3" r:id="rId3"/>
    <sheet name="Ficha Prog. 3" sheetId="5" r:id="rId4"/>
  </sheets>
  <definedNames>
    <definedName name="_xlnm.Print_Area" localSheetId="1">'Ficha Prog. 1'!$A$1:$M$64</definedName>
    <definedName name="_xlnm.Print_Area" localSheetId="3">'Ficha Prog. 3'!$A$1:$L$14</definedName>
    <definedName name="_xlnm.Print_Titles" localSheetId="1">'Ficha Prog. 1'!$1:$5</definedName>
    <definedName name="_xlnm.Print_Titles" localSheetId="2">'Ficha Prog. 2'!$1:$5</definedName>
    <definedName name="_xlnm.Print_Titles" localSheetId="0">'MAPP 2018'!$1:$5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8" i="2" l="1"/>
  <c r="M61" i="2"/>
  <c r="M18" i="3"/>
  <c r="M27" i="3"/>
  <c r="M41" i="3"/>
  <c r="I40" i="3" l="1"/>
  <c r="H40" i="3"/>
  <c r="G40" i="3"/>
</calcChain>
</file>

<file path=xl/sharedStrings.xml><?xml version="1.0" encoding="utf-8"?>
<sst xmlns="http://schemas.openxmlformats.org/spreadsheetml/2006/main" count="577" uniqueCount="374">
  <si>
    <t>PILARES Y/O ELEMENTOS TRANSVERSALES  DEL PND (2015-2018)</t>
  </si>
  <si>
    <t>OBJETIVOSECTORIAL(ES)</t>
  </si>
  <si>
    <t>CODIGO Y NOMBRE DEL PROGRAMA/ PROYECTO  SECTORIAL PND</t>
  </si>
  <si>
    <t xml:space="preserve"> RESULTADOS DEL PROGRAMA O PROYECTO</t>
  </si>
  <si>
    <t>INDICADORES DEL PROGRAMA O PROYECTO</t>
  </si>
  <si>
    <t>LINEA BASE DEL INDICADOR</t>
  </si>
  <si>
    <t>META DEL INDICADOR DEL PROGRAMA O PROYECTO DEL PERIODO</t>
  </si>
  <si>
    <t>METAS ANUALES DEL PND</t>
  </si>
  <si>
    <t>COBERTURA GEOGRAFICA POR REGION</t>
  </si>
  <si>
    <t>OBJETIVOS ESTRATÉGICOS DEL PROGRAMA O PROYECTO DEL PND Y/O INSTITUCIONALES</t>
  </si>
  <si>
    <t xml:space="preserve">NOMBRE DEL PROGRAMA O PROYECTO INSTITUCIONAL </t>
  </si>
  <si>
    <t>CODIGO Y NOMBRE DEL  PROGRAMA O SUBPROGRAMA PRESUPUESTARIO</t>
  </si>
  <si>
    <t>PRODUCTO FINAL (BIENES/
SERVICIOS)</t>
  </si>
  <si>
    <t>UNIDAD DE MEDIDA DEL PRODUCTO</t>
  </si>
  <si>
    <t>Población Meta</t>
  </si>
  <si>
    <t>LÍNEA BASE</t>
  </si>
  <si>
    <t xml:space="preserve">METAS DEL INDICADOR </t>
  </si>
  <si>
    <t>ESTIMACIÓN ANUAL DE RECURSOS PRESUPUESTARIOS                               (en millones de colones)</t>
  </si>
  <si>
    <t>SUPUESTOS, NOTAS TÉCNICAS Y OBSERVACIONES</t>
  </si>
  <si>
    <t>USUARIO (A)</t>
  </si>
  <si>
    <t>CANTIDAD</t>
  </si>
  <si>
    <t>HOMBRES</t>
  </si>
  <si>
    <t>MUJERES</t>
  </si>
  <si>
    <t>MONTO</t>
  </si>
  <si>
    <t>FUENTE DE FINANCIAMIENTO</t>
  </si>
  <si>
    <t>t</t>
  </si>
  <si>
    <t>FF</t>
  </si>
  <si>
    <t>Combate a la pobreza y reducción de la desigualdad</t>
  </si>
  <si>
    <t>8.1 Garantizar el disfrute, la vivencia, el ejercicio efectivo y responsable de los derechos culturales y el ejercicio  de los derechos de las personas jovenes  para una mejor calidad de vida.</t>
  </si>
  <si>
    <t>8.1.3.Programa de desconcentración artística, educativa y cultural.</t>
  </si>
  <si>
    <t xml:space="preserve">Comunidades y personas a nivel local, participando y  beneficiándose de la oferta cultural de las entidades del Sector. </t>
  </si>
  <si>
    <t>8.1.3.1.1 Número de actividades nuevas en cantones prioritarios.</t>
  </si>
  <si>
    <t>8.1.3.1.2 Número de personas participantes en actividades en cantones prioritarios.</t>
  </si>
  <si>
    <t>184 actividades</t>
  </si>
  <si>
    <t>29.272 personas</t>
  </si>
  <si>
    <t>Realizar 2.307 actividades nuevas en cantones prioritarios como parte del Programa de desconcentración artística, educativa y cultural.</t>
  </si>
  <si>
    <t>Lograr una participación de 223.537 personas en las actividades desarrolladas en cantones prioritarios</t>
  </si>
  <si>
    <t>8.1.3.1 Impulsar un desarrollo desconcentrado y articulado de las artes escénicas, musicales, plásticas, audiovisuales y literarias, que incentiven la participación de todos los sectores de población.</t>
  </si>
  <si>
    <t>N/A</t>
  </si>
  <si>
    <t>Financiamiento por transferencia del Ministerio de Cultura y Juventud e ingresos propios</t>
  </si>
  <si>
    <r>
      <rPr>
        <b/>
        <u/>
        <sz val="10"/>
        <color theme="1"/>
        <rFont val="Arial"/>
        <family val="2"/>
      </rPr>
      <t>Región Central:</t>
    </r>
    <r>
      <rPr>
        <sz val="10"/>
        <color theme="1"/>
        <rFont val="Arial"/>
        <family val="2"/>
      </rPr>
      <t xml:space="preserve"> León Cortés, Tarrazú, Turrialba.
</t>
    </r>
    <r>
      <rPr>
        <b/>
        <u/>
        <sz val="10"/>
        <color theme="1"/>
        <rFont val="Arial"/>
        <family val="2"/>
      </rPr>
      <t>Región Chorotega:</t>
    </r>
    <r>
      <rPr>
        <sz val="10"/>
        <color theme="1"/>
        <rFont val="Arial"/>
        <family val="2"/>
      </rPr>
      <t xml:space="preserve"> La Cruz, Abangares.
Región Huetar Norte: Los Chiles, Upala, Guatuso, Sarapiquí
</t>
    </r>
    <r>
      <rPr>
        <b/>
        <u/>
        <sz val="10"/>
        <color theme="1"/>
        <rFont val="Arial"/>
        <family val="2"/>
      </rPr>
      <t xml:space="preserve">Región Huetar Caribe: </t>
    </r>
    <r>
      <rPr>
        <sz val="10"/>
        <color theme="1"/>
        <rFont val="Arial"/>
        <family val="2"/>
      </rPr>
      <t xml:space="preserve">Talamanca, Matina, Limón, Siquirres, Guácimo.
</t>
    </r>
    <r>
      <rPr>
        <b/>
        <u/>
        <sz val="10"/>
        <color theme="1"/>
        <rFont val="Arial"/>
        <family val="2"/>
      </rPr>
      <t>Región Pacifico Central:</t>
    </r>
    <r>
      <rPr>
        <sz val="10"/>
        <color theme="1"/>
        <rFont val="Arial"/>
        <family val="2"/>
      </rPr>
      <t xml:space="preserve"> Parrita
</t>
    </r>
    <r>
      <rPr>
        <b/>
        <u/>
        <sz val="10"/>
        <color theme="1"/>
        <rFont val="Arial"/>
        <family val="2"/>
      </rPr>
      <t>Región Brunca</t>
    </r>
    <r>
      <rPr>
        <sz val="10"/>
        <color theme="1"/>
        <rFont val="Arial"/>
        <family val="2"/>
      </rPr>
      <t>: Buenos Aires, Golfito, Corredores, Osa, Coto Brus.</t>
    </r>
  </si>
  <si>
    <t xml:space="preserve">Ciudadanía en general .   </t>
  </si>
  <si>
    <t>SISTEMA NACIONAL DE ARCHIVOS</t>
  </si>
  <si>
    <t>Archivos y Archivistas del Sistema Nacional de Archivos</t>
  </si>
  <si>
    <t xml:space="preserve">INDICADORES DE PRODUCTO FINAL  </t>
  </si>
  <si>
    <t>No disponible</t>
  </si>
  <si>
    <t>No disponble</t>
  </si>
  <si>
    <t>DG/BIBLIO</t>
  </si>
  <si>
    <t xml:space="preserve">Aplicar una encuesta que mida el grado de satisfacción de los usuarios de la Biblioteca y brindar un informe semestral de los resultados obtenidos. </t>
  </si>
  <si>
    <t>DTI
DG/BIBLIO</t>
  </si>
  <si>
    <t>DAN</t>
  </si>
  <si>
    <t>DAN/GCD</t>
  </si>
  <si>
    <t>Aplicar una encuesta para determinar el grado de satisfacción de los usuarios del DAN (preguntas 12 y 13 de la encuesta del estudio de usuarios.), para efectos del IGI e indicador del POI Presupuesto (Aproximadamente 400 encuestas) y elaborar un informe semestral con los resultados obtenidos.</t>
  </si>
  <si>
    <t>DAN/FDD</t>
  </si>
  <si>
    <t>DAH</t>
  </si>
  <si>
    <t>DAH/ARD</t>
  </si>
  <si>
    <t>Aplicar una encuesta que mida el grado de satisfacción de los usuarios de la Sala de Consulta e Investigación y brindar un informe semestral de los resultados obtenidos.</t>
  </si>
  <si>
    <t>Tramitar el 100% de solicitudes de certificaciones de años laborados en las instituciones del Estado (aproximadamente 40).</t>
  </si>
  <si>
    <t>DAH/OCD</t>
  </si>
  <si>
    <t xml:space="preserve"> </t>
  </si>
  <si>
    <t>DSAE/AI</t>
  </si>
  <si>
    <t>DTI</t>
  </si>
  <si>
    <t>Descripción de la Meta</t>
  </si>
  <si>
    <t>Cronograma</t>
  </si>
  <si>
    <t>Unidad Responsable</t>
  </si>
  <si>
    <t>I</t>
  </si>
  <si>
    <t>II</t>
  </si>
  <si>
    <t>III</t>
  </si>
  <si>
    <t>IV</t>
  </si>
  <si>
    <t>DSAE/STA</t>
  </si>
  <si>
    <t>DG/PI</t>
  </si>
  <si>
    <t>DG/PI 
DCONS/RES</t>
  </si>
  <si>
    <t>DCONS/FOTO
DG/PI</t>
  </si>
  <si>
    <t>DG/PI
DG/BIBLIO</t>
  </si>
  <si>
    <t>DG/CR
DG/PI</t>
  </si>
  <si>
    <t>DG/PI
Departamentos</t>
  </si>
  <si>
    <t>DG/PI 
DAH</t>
  </si>
  <si>
    <t>DG/PI
DTI
Departamentos</t>
  </si>
  <si>
    <t>DG
Departamentos</t>
  </si>
  <si>
    <t>DG/PI 
DG/BIBLIO
DAH
DSAE</t>
  </si>
  <si>
    <t>PROGRAMA 1: PATRIMONIO DOCUMENTAL DE LA NACIÓN</t>
  </si>
  <si>
    <t>99.5%</t>
  </si>
  <si>
    <t>Servicios de desarrollo archivístico nacional</t>
  </si>
  <si>
    <t>DAF/RH 
DSAE</t>
  </si>
  <si>
    <t>DAF/RH 
DSAE
DAH</t>
  </si>
  <si>
    <t>DAF/RH 
DSAE
DTI</t>
  </si>
  <si>
    <t>DAF/RH
DAN</t>
  </si>
  <si>
    <t>DAF/RH 
DCONS</t>
  </si>
  <si>
    <t>100% de las solicitudes de charlas sobre diversos temas archivísticos a solicitud (aproximadamente 5).  Duración: 2 horas c/u. Cupo: 50 en total. (5 actividades)</t>
  </si>
  <si>
    <t>Impartir una charla sobre Resoluciones emitidas por la CNSED y nuevas directrices emitidas por la Junta Administrativa del Archivo Nacional. Duración: 2 horas. Cupo: 30 personas  (1 actividad)</t>
  </si>
  <si>
    <t>Impartir un curso taller sobre confección de tablas de plazos de conservación de documentos dirigido a archivistas del Sistema Nacional. Duración : 20 horas. Cupo: 25 personas (1 actividad)</t>
  </si>
  <si>
    <t>Impartir el curso " Clasificación, Ordenación y Descripción documental" dirigido al Sistema Nacional de Archivos.  Cupo mínimo 10 personas, máximo 25 personas.  Duración 12 horas (1 actividad)</t>
  </si>
  <si>
    <t>Impartir el curso " Gestión de expedientes administrativos" dirigido al Sistema Nacional de Archivos.   Cupo mínimo 10 personas, máximo 25, duración 12 horas. (1 actividad)</t>
  </si>
  <si>
    <t>Impartir una charla sobre firma digital. Duración 3 horas. Cupo 100 personas. Cupo Máximo 40 personas (1 actividad)</t>
  </si>
  <si>
    <t>Impartir un taller sobre Conservación Preventiva de Documentos (1 actividad)</t>
  </si>
  <si>
    <t>Atender el 100% de las solicitudes de asesorías presentadas por los Archivos del sistema que reúnan los requisitos; en materia de organización y/o conservación de archivos centrales y sistemas institucionales de archivos (4 actividades)</t>
  </si>
  <si>
    <t>Atender el 100% de consultas de carácter técnico, relacionadas con organización de archivos, valoración documental, entre otros, respondidas en forma escrita (100 actividades)</t>
  </si>
  <si>
    <t>Atender el 100%  de consultas presenciales (previa cita) de carácter técnico, relacionadas con organización de archivos, valoración documental entre otros, atendidas en el Archivo Nacional (20 actividades)</t>
  </si>
  <si>
    <t>Atender el 100%  de consultas telefónicas de carácter técnico, relacionadas con organización de archivos, valoración documental entre otros, atendidas en el Archivo Nacional (50 actividades)</t>
  </si>
  <si>
    <t>DAN/CGD
DAN/FDD</t>
  </si>
  <si>
    <t>DAN
DAF/AC</t>
  </si>
  <si>
    <t>1</t>
  </si>
  <si>
    <t>Denunciar ante la DNN el 100% de los notarios por infracción al artículo 27 del Código Notarial (Omisión o presentación tardía de índices en aproximadamente 24 reportes). (24 actividades)</t>
  </si>
  <si>
    <t xml:space="preserve">Denunciar ante el Juzgado Notarial  el 100% de los notarios por infracciones al Código Notarial y normas conexas, tales como notas marginales de corrección, depósito tardío de protocolo, razón de cierre al margen  (100 actividades). </t>
  </si>
  <si>
    <t>Revisar, no consignar y notificar al notario cuando no proceda la consignación de notas marginales de referencia del artículo 97 del Código Notarial. (750 actividades)</t>
  </si>
  <si>
    <t xml:space="preserve">Realizar el 100% investigaciones notariales a solicitud del Poder Judicial, Procuraduría y Contraloría General de la República. (700 actividades) </t>
  </si>
  <si>
    <t>Actualizar el Registro de Testamentos con el 100% de nuevos otorgamientos que ingresen en soporte papel (5.000 actividades)</t>
  </si>
  <si>
    <t>Eliminar el 100% de los testimonios y copias de testamentos posterior al depósito del tomo de protocolo (1.000 actividades)</t>
  </si>
  <si>
    <t>Participar como miembro del Consejo Superior Notarial en el 100 % de las sesiones que se convoquen y coordinar lo necesario con otras entidades representadas (aproximadamente 24). Presentar informes trimestrales a la Junta Administrativa o cuando sea un asunto relevante. (24 actividades)</t>
  </si>
  <si>
    <t>Servicios de control de la función notarial</t>
  </si>
  <si>
    <t>2.  SISTEMA NACIONAL DE ARCHIVOS</t>
  </si>
  <si>
    <t>3. ACTIVIDADES CENTRALES</t>
  </si>
  <si>
    <r>
      <t xml:space="preserve">Atender el 100% de las consultas de material biblográfico en la Biblioteca especializada en archivística y ciencias afines (aproximadamente </t>
    </r>
    <r>
      <rPr>
        <b/>
        <sz val="9"/>
        <rFont val="Calibri"/>
        <family val="2"/>
        <scheme val="minor"/>
      </rPr>
      <t>210</t>
    </r>
    <r>
      <rPr>
        <sz val="9"/>
        <rFont val="Calibri"/>
        <family val="2"/>
        <scheme val="minor"/>
      </rPr>
      <t>).</t>
    </r>
  </si>
  <si>
    <r>
      <t xml:space="preserve">Facilitar el 100% de materiales bibliográficos a usuarios en el Archivo Nacional y préstamos interbibliotecarios (aproximadamente </t>
    </r>
    <r>
      <rPr>
        <b/>
        <sz val="9"/>
        <rFont val="Calibri"/>
        <family val="2"/>
        <scheme val="minor"/>
      </rPr>
      <t>1000</t>
    </r>
    <r>
      <rPr>
        <sz val="9"/>
        <rFont val="Calibri"/>
        <family val="2"/>
        <scheme val="minor"/>
      </rPr>
      <t xml:space="preserve">). </t>
    </r>
  </si>
  <si>
    <t xml:space="preserve">Poner a disposición las nuevas referencias bibliográficas, a través de internet, en el sitio web el servicio de consulta de las bases de datos BIBLIO y BG-GRAL" para mantenerla actualizado. (I actividad) </t>
  </si>
  <si>
    <r>
      <t>Atender el 100 % de las consultas vía correo electrónico que plantean diferentes usuarios (por medio de la plataforma de servicio y otras áreas, aproximadamente</t>
    </r>
    <r>
      <rPr>
        <b/>
        <sz val="9"/>
        <rFont val="Calibri"/>
        <family val="2"/>
        <scheme val="minor"/>
      </rPr>
      <t xml:space="preserve"> 1.200</t>
    </r>
    <r>
      <rPr>
        <sz val="9"/>
        <rFont val="Calibri"/>
        <family val="2"/>
        <scheme val="minor"/>
      </rPr>
      <t>)</t>
    </r>
  </si>
  <si>
    <r>
      <t xml:space="preserve">Atender el 100% de consultas a través de internet de la información que contiene el GIN (aproximadamente </t>
    </r>
    <r>
      <rPr>
        <b/>
        <sz val="9"/>
        <rFont val="Calibri"/>
        <family val="2"/>
        <scheme val="minor"/>
      </rPr>
      <t>45.000</t>
    </r>
    <r>
      <rPr>
        <sz val="9"/>
        <rFont val="Calibri"/>
        <family val="2"/>
        <scheme val="minor"/>
      </rPr>
      <t xml:space="preserve">) </t>
    </r>
  </si>
  <si>
    <r>
      <t xml:space="preserve">Facilitar el 100% de las reproducciones en soporte papel a partir de los tomos digitalizados (un aproximado de </t>
    </r>
    <r>
      <rPr>
        <b/>
        <sz val="9"/>
        <rFont val="Calibri"/>
        <family val="2"/>
        <scheme val="minor"/>
      </rPr>
      <t>11.000</t>
    </r>
    <r>
      <rPr>
        <sz val="9"/>
        <rFont val="Calibri"/>
        <family val="2"/>
        <scheme val="minor"/>
      </rPr>
      <t xml:space="preserve"> imágenes)</t>
    </r>
  </si>
  <si>
    <r>
      <t>Expedir el 100% de certificaciones y  fotocopias certificadas de documentos notariales (aproximadamente</t>
    </r>
    <r>
      <rPr>
        <b/>
        <sz val="9"/>
        <rFont val="Calibri"/>
        <family val="2"/>
        <scheme val="minor"/>
      </rPr>
      <t xml:space="preserve"> 4.000</t>
    </r>
    <r>
      <rPr>
        <sz val="9"/>
        <rFont val="Calibri"/>
        <family val="2"/>
        <scheme val="minor"/>
      </rPr>
      <t xml:space="preserve">) </t>
    </r>
  </si>
  <si>
    <r>
      <t xml:space="preserve">Atender el 100% de consultas presenciales, telefónicas, por correo electrónico y base de datos disponibles en sitio web sobre los fondos documentales del Departamento Archivo Histórico y otros servicios en la Sala de Consulta e Investigación (aproximadamente </t>
    </r>
    <r>
      <rPr>
        <b/>
        <sz val="9"/>
        <rFont val="Calibri"/>
        <family val="2"/>
        <scheme val="minor"/>
      </rPr>
      <t>5500)</t>
    </r>
    <r>
      <rPr>
        <sz val="9"/>
        <rFont val="Calibri"/>
        <family val="2"/>
        <scheme val="minor"/>
      </rPr>
      <t>.</t>
    </r>
  </si>
  <si>
    <r>
      <t xml:space="preserve">Atender el 100% de solicitudes de consulta de documentos y otros servicios en la Sala de Consulta e Investigación (aproximadamente </t>
    </r>
    <r>
      <rPr>
        <b/>
        <sz val="9"/>
        <rFont val="Calibri"/>
        <family val="2"/>
        <scheme val="minor"/>
      </rPr>
      <t>30.000)</t>
    </r>
    <r>
      <rPr>
        <sz val="9"/>
        <rFont val="Calibri"/>
        <family val="2"/>
        <scheme val="minor"/>
      </rPr>
      <t xml:space="preserve">. </t>
    </r>
  </si>
  <si>
    <t>Facilitar y guardar el 100% de instrumentos de localización de documentos (1 actividad)</t>
  </si>
  <si>
    <r>
      <t xml:space="preserve">Atender el 100% de solicitudes de reproducción de  documentos 
- Fotocopias (aproximadamente 1300 documentos) 
- Rangos de reproducciones digitales (aproximadamente 500)
- Rangos de bases de datos (aproximadamente 5)  </t>
    </r>
    <r>
      <rPr>
        <b/>
        <sz val="9"/>
        <rFont val="Calibri"/>
        <family val="2"/>
        <scheme val="minor"/>
      </rPr>
      <t>1805 actividades</t>
    </r>
  </si>
  <si>
    <r>
      <t>Tramitar el 100% de solicitudes de certificaciones de documentos históricos (aproximadamente</t>
    </r>
    <r>
      <rPr>
        <b/>
        <sz val="9"/>
        <rFont val="Calibri"/>
        <family val="2"/>
        <scheme val="minor"/>
      </rPr>
      <t xml:space="preserve"> 80)</t>
    </r>
    <r>
      <rPr>
        <sz val="9"/>
        <rFont val="Calibri"/>
        <family val="2"/>
        <scheme val="minor"/>
      </rPr>
      <t>.</t>
    </r>
  </si>
  <si>
    <t>Mantener actualizada la guía de fondos documentales del Archivo Histórico y publicar en la página web institucional. (1 actividad)</t>
  </si>
  <si>
    <r>
      <t xml:space="preserve">Facilitar el 100% de documentos en consulta en el Archivo Intermedio. (aproximadamente 130 documentos, 100 instrumentos descriptivos y 80 personas atendidas) </t>
    </r>
    <r>
      <rPr>
        <b/>
        <sz val="9"/>
        <rFont val="Calibri"/>
        <family val="2"/>
        <scheme val="minor"/>
      </rPr>
      <t xml:space="preserve">230 </t>
    </r>
    <r>
      <rPr>
        <sz val="9"/>
        <rFont val="Calibri"/>
        <family val="2"/>
        <scheme val="minor"/>
      </rPr>
      <t>actividades.</t>
    </r>
  </si>
  <si>
    <r>
      <t xml:space="preserve">Emitir el 100% de las fotocopias simples o certificadas solicitadas de documentos de Archivo Intermedio (aproximadamente 35 fotocopias certificadas y 1200 fotocopias simples). </t>
    </r>
    <r>
      <rPr>
        <b/>
        <sz val="9"/>
        <rFont val="Calibri"/>
        <family val="2"/>
        <scheme val="minor"/>
      </rPr>
      <t>1235</t>
    </r>
    <r>
      <rPr>
        <sz val="9"/>
        <rFont val="Calibri"/>
        <family val="2"/>
        <scheme val="minor"/>
      </rPr>
      <t xml:space="preserve"> actividades</t>
    </r>
  </si>
  <si>
    <t>Ingresar el 100% de  los registros depurados remitidos por los departamentos: DAH, DAN, DSAE/Archivo Intermedio y Biblioteca a las Base de Datos institucionales que se consultan en Internet. (1 actividad)</t>
  </si>
  <si>
    <t>Implementar la plataforma de consulta  de documentos (textuales) digitalizados para su consulta a través del Sitio Web Institucional (1 actividad)</t>
  </si>
  <si>
    <r>
      <t xml:space="preserve">Investigar y seleccionar cada mes un documento representativo de un acontecimiento histórico, cultural o científico de Costa Rica para ser publicado en la página web del Archivo Nacional, en redes sociales y remitirlo a la red Sinergia ALA (se procurará de que 4 documentos tengan que ver con asuntos de importancia internacional) </t>
    </r>
    <r>
      <rPr>
        <b/>
        <sz val="9"/>
        <rFont val="Calibri"/>
        <family val="2"/>
        <scheme val="minor"/>
      </rPr>
      <t xml:space="preserve">12 </t>
    </r>
    <r>
      <rPr>
        <sz val="9"/>
        <rFont val="Calibri"/>
        <family val="2"/>
        <scheme val="minor"/>
      </rPr>
      <t>actividades</t>
    </r>
  </si>
  <si>
    <r>
      <t xml:space="preserve">Atender el 100% de las solicitudes de facilitación de las  exposiciones documentales itinerantes:
(Aproximadamente </t>
    </r>
    <r>
      <rPr>
        <b/>
        <sz val="9"/>
        <rFont val="Calibri"/>
        <family val="2"/>
        <scheme val="minor"/>
      </rPr>
      <t>10</t>
    </r>
    <r>
      <rPr>
        <sz val="9"/>
        <rFont val="Calibri"/>
        <family val="2"/>
        <scheme val="minor"/>
      </rPr>
      <t>)</t>
    </r>
  </si>
  <si>
    <r>
      <t xml:space="preserve">Elaborar y difundir doce boletines electrónicos de novedades de la Biblioteca dirigidos a archivistas nacionales y extranjeros. </t>
    </r>
    <r>
      <rPr>
        <b/>
        <sz val="9"/>
        <rFont val="Calibri"/>
        <family val="2"/>
        <scheme val="minor"/>
      </rPr>
      <t>12</t>
    </r>
    <r>
      <rPr>
        <sz val="9"/>
        <rFont val="Calibri"/>
        <family val="2"/>
        <scheme val="minor"/>
      </rPr>
      <t xml:space="preserve"> actividades</t>
    </r>
  </si>
  <si>
    <t>Elaborar y difundir internamente doce boletines con referencias bibliográficas. 12 actividades</t>
  </si>
  <si>
    <r>
      <t>Proyectar</t>
    </r>
    <r>
      <rPr>
        <b/>
        <sz val="9"/>
        <rFont val="Calibri"/>
        <family val="2"/>
        <scheme val="minor"/>
      </rPr>
      <t xml:space="preserve"> 2</t>
    </r>
    <r>
      <rPr>
        <sz val="9"/>
        <rFont val="Calibri"/>
        <family val="2"/>
        <scheme val="minor"/>
      </rPr>
      <t xml:space="preserve"> filmes o vídeos históricos durante la actividad de celebración del  Día Internacional de los Archivos.</t>
    </r>
  </si>
  <si>
    <t xml:space="preserve">Revisar y actualizar diarimente las páginas institucionales en Facebook y Twitter. 1 actividad
</t>
  </si>
  <si>
    <r>
      <t>Redactar y enviar el 100% de los comunicados de prensa e invitaciones a los medios de comunicación sobre asuntos relevantes del quehacer institucional.
(Por lo menos dos veces en el trimestre, el material de apoyo incluirá un pequeño video), y remitir a la red Sinergia ALA los que corresponda.</t>
    </r>
    <r>
      <rPr>
        <b/>
        <sz val="9"/>
        <rFont val="Calibri"/>
        <family val="2"/>
        <scheme val="minor"/>
      </rPr>
      <t xml:space="preserve"> 30 </t>
    </r>
    <r>
      <rPr>
        <sz val="9"/>
        <rFont val="Calibri"/>
        <family val="2"/>
        <scheme val="minor"/>
      </rPr>
      <t>actividades</t>
    </r>
  </si>
  <si>
    <t>Organizar una actividad en conmemoración del Día Internacional de los Archivos: 9 de junio (fecha de creación del C.I.A.) y darle difusión entre los archivistas del Sistema Nacional de Archivos para su celebración e informarlo al Consejo Internacional de Archivos. 1 actividad</t>
  </si>
  <si>
    <t>Organizar una actividad en conmemoración del Día Mundial del Patrimonio Audiovisual (27 de octubre). 1 actividad</t>
  </si>
  <si>
    <t>Coordinar  la gestión del 100% de contenidos, imágenes y actualizaciones del sitio web institucional. 1 actividad</t>
  </si>
  <si>
    <t>Coordinar con la Sección de Archivística de la Universidad de Costa Rica y Escuelas de Historia de diversas universidades para impartir el 100% de las charlas requeridas para estudiantes de nuevo ingreso para difundir los servicios del Archivo Nacional. 4 actividades</t>
  </si>
  <si>
    <t>Canjear o donar el 100% de las publicaciones del Archivo Nacional con instituciones nacionales e internacionales (aproximadamente 1000). Revisar títulos y números solicitar faltantes. 1 actividad</t>
  </si>
  <si>
    <t>Ampliar la serie de material didáctico para apoyar el aprendizaje sobre temas de interés para la institución. 1 actividad</t>
  </si>
  <si>
    <r>
      <t>Atender el 100% de las solicitudes de investigaciones sobre documentos históricos custodiados por el DAH a solicitud. (aproximadamente</t>
    </r>
    <r>
      <rPr>
        <b/>
        <sz val="9"/>
        <rFont val="Calibri"/>
        <family val="2"/>
        <scheme val="minor"/>
      </rPr>
      <t>15 in</t>
    </r>
    <r>
      <rPr>
        <sz val="9"/>
        <rFont val="Calibri"/>
        <family val="2"/>
        <scheme val="minor"/>
      </rPr>
      <t>vestigaciones)</t>
    </r>
  </si>
  <si>
    <t>PROGRAMA 2: SISTEMA NACIONAL DE ARCHIVOS</t>
  </si>
  <si>
    <t>PATRIMONIO DOCUMENTAL DE LA NACION</t>
  </si>
  <si>
    <t>1: PATRIMONIO DOCUMENTAL DE LA NACIÓN</t>
  </si>
  <si>
    <t>Actividades nuevas en cantones prioritarios</t>
  </si>
  <si>
    <t>Actividades realizadas:
2018: 13</t>
  </si>
  <si>
    <t>Ciudadanía en general de cantones prioritarios</t>
  </si>
  <si>
    <t xml:space="preserve">Personas participantes  
2018:580
</t>
  </si>
  <si>
    <t>Servicios de patrimonio documental brindados</t>
  </si>
  <si>
    <t>2: SISTEMA NACIONAL DE ARHCIVOS</t>
  </si>
  <si>
    <t>Notarios y ciudadanía en general</t>
  </si>
  <si>
    <t xml:space="preserve">ACCESIBILIDAD Y DISCAPACIDAD </t>
  </si>
  <si>
    <t>Acciones para el acceso e inclusión de las personas con discapacidad.</t>
  </si>
  <si>
    <t>Personas usuarias internas y externas con discapacidad</t>
  </si>
  <si>
    <t>1. Número de actividades nuevas en cantones prioritarios</t>
  </si>
  <si>
    <t>2. Número de personas participantes en actividades en cantones prioritarios.</t>
  </si>
  <si>
    <t>1) Dar a conocer el patrimonio documental de la Nación, mediante actividades de difusión novedosas y de mayor cobertura por medio del uso de la tecnologías.</t>
  </si>
  <si>
    <t>2) Brindar un servicio de calidad en la facilitación del patrimonio, mediante la identificación de las personas usuarias y los ajustes  requeridos para una mejor satisfacción de los servicios recibidos</t>
  </si>
  <si>
    <t>1.1) Porcentaje de servicios de difusión del patrimonio documental brindados por el AN.</t>
  </si>
  <si>
    <t>2.1) Porcentaje de servicios de facilitación del patrimonio documental brindados por el AN.</t>
  </si>
  <si>
    <t>2.2) Porcentaje de satisfacción de las personas usuarias atendidos  en los servicios que brinda el Archivo Histórico y la Biblioteca.</t>
  </si>
  <si>
    <t>2.3) Porcentaje de satisfacción de las personas usuarias atendidos  en los servicios que brinda el Archivo Notarial</t>
  </si>
  <si>
    <t>3) Promover el cumplimiento de la ley del sistema nacional de archivos y normativa conexa, por medio de actividades de desarrollo y control de la actividad archivística, asi como la aplicación de buenas prácticas.</t>
  </si>
  <si>
    <t>3.1) Porcentaje de actividades de capacitación impartidas a instituciones del Sistema Nacional de Archivos.</t>
  </si>
  <si>
    <t>3.2) Porcentaje de cumplimiento de las disposiciones técnicas brindadas en el curso taller "Tablas de plazos de conservación de documentos" impartido en el 2017, en la elaboración de instrumentos por parte de los participantes y presentados ante la CNSED en 2018.</t>
  </si>
  <si>
    <t xml:space="preserve">3.3) Porcentaje de instituciones Públicas y Privadas atendidas por medio de asesorías.   </t>
  </si>
  <si>
    <t>3.4) Porcentaje de instituciones del Sistema Nacional de Archivos, inspeccionadas.</t>
  </si>
  <si>
    <t>4) Contribuir con el control del ejercicio del notariado en Costa Rica, mediante la ejecución de actividades de registro, control y denuncia ante el incumplimiento de deberes en la función notarial</t>
  </si>
  <si>
    <t>4.1) Porcentaje de servicios de control notarial realizados.</t>
  </si>
  <si>
    <t>5) El Archivo Nacional promoverá servicios de calidad y considerando las diversas necesidades de sus usuarios, especialmente con las personas que presentan algún tipo de discapacidad y aprovechando las tecnologías de la información y la comunicación.</t>
  </si>
  <si>
    <t>5.1) Porcentaje de acciones del Plan de Trabajo en Discapacidad ejecutadas.</t>
  </si>
  <si>
    <t>FICHA TÉCNICA</t>
  </si>
  <si>
    <t>INSTITUCIÓN: DIRECCIÓN GENERAL DEL ARCHIVO NACIONAL</t>
  </si>
  <si>
    <t>Informes trimestrales de la Unidad de Proyección Institucional</t>
  </si>
  <si>
    <t>Instalar una exposición itinerante en cada uno de los siguientes cantones prioritarios: Upala, Los Chiles, Sarapiquí y Parrita.</t>
  </si>
  <si>
    <t>DG/PI
DCONS</t>
  </si>
  <si>
    <t>(Cantidad de servicios de difusión del patrimonio documental programados / cantidad de servicios de difusión atendidos)*100</t>
  </si>
  <si>
    <t>Informes semestrales de evaluación de los departamentos Archivo Histórico, Archivo Notarial, Conservación, Unidad Proyección Institucional, Unidad de Biblioteca</t>
  </si>
  <si>
    <t>(Cantidad de servicios de facilitación del patrimonio documental programados / cantidad de servicios de facilitación atendidos)*100</t>
  </si>
  <si>
    <t>Realizar la actividad para la presentación de las publicaciones realizadas por el Archivo Nacional en el 2017. 1 actividad</t>
  </si>
  <si>
    <t>Producir y publicar la Revista del Archivo Nacional del 2018. 1 actividad</t>
  </si>
  <si>
    <t>Gestionar la candidatura del fondo Campaña Nacional de 1856 al programa Memoria del Mundo Mow-LAC, completar el formulario y presentar nivel regional. 1 actividad</t>
  </si>
  <si>
    <t>Poner a disposición las imágenes de la Revista del Archivo Nacional 2000-2013, por medio del sitio web (1 actividad)</t>
  </si>
  <si>
    <t>Informes semestrales de evaluación de los departamentos Archivo Histórico, Archivo Notarial, Servicios Archivísticos Externos,   Unidad de Biblioteca</t>
  </si>
  <si>
    <t>(Cantidad de personas usuarias que responden satisfactoriamente la encuesta de satisfacción/ Total de personas usuarias que responden la encuesta)*100</t>
  </si>
  <si>
    <t>Informes semestrales de evaluación del Departamento Archivo Histórico y de la Unidad de Biblioteca</t>
  </si>
  <si>
    <t>Informes semestrales de evaluación del Departamento Archivo Notarial.</t>
  </si>
  <si>
    <t>Producto</t>
  </si>
  <si>
    <t>Indicadores de Producto</t>
  </si>
  <si>
    <t>Fórmula</t>
  </si>
  <si>
    <t>Fuente de datos del Indicador</t>
  </si>
  <si>
    <t xml:space="preserve">DG/PI 
</t>
  </si>
  <si>
    <t>Informes semestrales de evaluación del Departamento Administrativo Financiero</t>
  </si>
  <si>
    <t>Llevar a cabo el XXX Congreso Archivístico Nacional. Duración: 20 horas. Cupo: 150 personas, nacionales y extranjeros. (1 actividad)</t>
  </si>
  <si>
    <t>Impartir un curso sobre la Norma Nacional de Descripción Archivísticas, dirigido al sistema nacional de archivos. Cupo 40 personas (1 actividad)</t>
  </si>
  <si>
    <t>DSAE
DAF/RH</t>
  </si>
  <si>
    <t>3.2) Porcentaje de cumplimiento de las disposiciones técnicas brindadas en el curso taller "Tablas de plazos de conservación de documentos" impartido en el 2017, en la elaboración de instrumentos por parte de los participantes y presentados ante la CNSED en 2018</t>
  </si>
  <si>
    <t>(Cantidad de actividades programadas / cantidad de actividades realizadas)*100</t>
  </si>
  <si>
    <t>Informes semestrales del Departamento Administrativo Financiero</t>
  </si>
  <si>
    <t>Medir la calidad del servicio y el impacto que en el tiempo generan los “Servicios de capacitación archivística a entidades externas” en la calidad de los instrumentos (tablas de plazos de conservación de documentos y valoraciones parciales) recibidos por la Comisión Nacional de Selección y Eliminación de Documentos (CNSED) para su conocimiento.</t>
  </si>
  <si>
    <t>(Cantidad de actividades de capacitación realizadas / cantidad de actividades de capacitación programadas)*100</t>
  </si>
  <si>
    <t>(Cantidad de instrumentos de valoración documental presentados ante la CNSED en 2018 que fueron recibidos a satisfacción/ Total de instrumentos de valoración recibidos)*100</t>
  </si>
  <si>
    <t>Informes semestrales de evaluación del Departamento Servicios Archivísticos Externos</t>
  </si>
  <si>
    <t>(Cantidad de servicios de asesorías brindadas/ cantidad  de servicios de asesorías programadas)*100</t>
  </si>
  <si>
    <t>(Cantidad de servicios de inspecciones realizadas/ cantidad de servicios de inspecciones programadas)*100</t>
  </si>
  <si>
    <t>4.1) Porcentaje de servicios de control notarial realizados</t>
  </si>
  <si>
    <t>(Cantidad de servicios de control notarial realizados/ cantidad de servicios de control notarial programados)*100</t>
  </si>
  <si>
    <t>Informes semestrales de evaluación del Departamento Archivo Notarial</t>
  </si>
  <si>
    <t>PROGRAMA 3: ACTIVIDADES CENTRALES</t>
  </si>
  <si>
    <t>(Cantidad de metas del plan de la CIAD ejecutadas / cantidad de metas total del plan de la CIAD)*100</t>
  </si>
  <si>
    <t>Informes semestrales de evaluación de la Comisión Institucional de Accesibilidad y Discapacidad (CIAD)</t>
  </si>
  <si>
    <t>CIAD</t>
  </si>
  <si>
    <t>Los servicios de difusión consisten en exposiciones documentales temporales, exposiciones documentales itinerantes, exposiciones virtuales, boletines electrónicos, visitas guiadas grupales, visitas guiadas individuales, publicación de Cuadernillos del Archivo Nacional y de la Revista del Archivo Nacional; entre otras. Permiten la democratización de la información y de los documentos, promoviendo y difundiendo todo el acervo por medio de diferentes estrategias y aplicando en todo lo posible, la tecnología, sobre todo por medio del diseño de multimedias que apoyan los diferentes productos, publicación en el sitio web institucional y páginas institucionales en Facebook y Twitter.
Para establecer las metas se recurre a los datos históricos del comportamiento de los servicios de difusión y de acuerdo con los compromisos del POI 2018.
En algunas actividades que contribuyen a este indicador es posible desagregar el dato por género, por lo que se incluirá en los informes de evaluación.</t>
  </si>
  <si>
    <t>Los servicios de facilitación consisten en faciitar a los usuarios los documentos textuales, gráficos, audiovisuales y legibles por máquina, pertenecientes a la Nación, que constituyan el patrimonio documental nacional, así como la documentación privada y particular que le fuere entregada para su custodia, tanto por medio de los despachos de atención como por medio del sitio web institucional.
Para establecer las metas del indicador se recurre al comportamiento histórico de los servicios de facilitación brindados en la institución.
En algunas actividades que contribuyen a este indicador es posible desagregar el dato por género, por lo que se incluirá en los informes de evaluación.</t>
  </si>
  <si>
    <t>De acuerdo con el Código Notarial corresponde al Archivo Nacional por intermedio de su Departamento Archivo Notarial contribuir con el control del ejercicio del notariado, realizando actividades de control y presentando denuncias ante los entes competentes, si se identifica alguna anomalía en la función por parte de los notarios del país.
Para establecer la meta se toma en cuenta el comportamiento histórico de los servicios de control notarial realizados en años anteriores, los cuales han venido en crecimiento conforme crece el número de notarios públicos.
No aplica la desagregación del resultado del indicador por género.</t>
  </si>
  <si>
    <r>
      <t xml:space="preserve">Metas incluida en el Plan de Desarrollo 2015-2018 " Alberto Cañas Escalante".  
Se realizarán 4  Exposiciones en cantones prioritarios y 9 visitas guiadas en el Archivo Nacional a estudiantes de cantones prioritarios.
2018:  Región Huetar Norte: Upala. Los Chiles. Sarapiquí
Región Pacífico Central: Parrita
Los compromisos asumidos en estas metas se definieron de acuerdo con la capacidad de recursos institucionales, con la experiencia acumulada y con base en la cantidad de cantones prioritarios.
Se hará un esfuerzo por cuantificar los resultados en esta meta por género, incluyendo esta variable en los informes de evaluación.
</t>
    </r>
    <r>
      <rPr>
        <b/>
        <sz val="10"/>
        <color theme="1"/>
        <rFont val="Arial"/>
        <family val="2"/>
      </rPr>
      <t>Meta concluye en el 2018.</t>
    </r>
  </si>
  <si>
    <r>
      <t xml:space="preserve">Encuesta que se aplica cada semestre por parte del Departamento Archivo Histórico en la Sala de Consulta y en la Bilblioteca Especializada en Archivistica y Ciencias a Fines, aproximadamente a </t>
    </r>
    <r>
      <rPr>
        <b/>
        <sz val="10"/>
        <color theme="1"/>
        <rFont val="Arial"/>
        <family val="2"/>
      </rPr>
      <t>50 personas usuarias</t>
    </r>
    <r>
      <rPr>
        <sz val="10"/>
        <color theme="1"/>
        <rFont val="Arial"/>
        <family val="2"/>
      </rPr>
      <t xml:space="preserve"> de los servicios. Se toman como válidas las respuestas "bueno, muy bueno y excelente". Se elabora un informe con los resultados obtenidos y cuando resulta necesario, un plan de mejora continua del servicio.
Para establecer el valor de la meta se recurre a los resultados obtenidos en años anteriores y en los resultados de los estudios de usuarios.
En los informes de evaluación se incluirá el dato desagregado por género.</t>
    </r>
  </si>
  <si>
    <r>
      <t>Encuesta que se aplica cada semestre por parte del Departamento Archivo Notarial, a</t>
    </r>
    <r>
      <rPr>
        <b/>
        <sz val="10"/>
        <color theme="1"/>
        <rFont val="Arial"/>
        <family val="2"/>
      </rPr>
      <t xml:space="preserve"> 400 personas usuarias </t>
    </r>
    <r>
      <rPr>
        <sz val="10"/>
        <color theme="1"/>
        <rFont val="Arial"/>
        <family val="2"/>
      </rPr>
      <t>aproximadamente. Se toman como válidas las respuestas "bueno, muy bueno y excelente", de dos preguntas seleccionadas de la encuesta. Se elabora un informe con los resultados obtenidos y cuando resulta necesario, un plan de mejora continua del servicio.
Para establecer el valor de la meta se recurre a los resultados obtenidos en años anteriores y en los resultados de los estudios de usuarios.
En los informes de evaluación se incluirá el dato desagregado por género.</t>
    </r>
  </si>
  <si>
    <t>No aplica</t>
  </si>
  <si>
    <r>
      <t>Las  instituciones integrantes del Sistema Nacional de Archivos pueden solicitar a la Dirección General del Archivo Nacional, asesorías técnicas para la creación u organización de sus Archivos Centrales y de Gestión, mediante una nota formal.  La institución que solicita la asesoría deberá contar con una serie de requisitos establecidos en la ley. Las asesorías se brindan propiamente en los archivos de las instituciones (in situ), por medio de  consultas técnicas escritas y por medio de consultas presenciales en el Archivo Nacional.
La meta de este indicador responde a la demanda de solicitudes que se reciban de los archivos del sistema.</t>
    </r>
    <r>
      <rPr>
        <b/>
        <sz val="10"/>
        <color theme="1"/>
        <rFont val="Arial"/>
        <family val="2"/>
      </rPr>
      <t xml:space="preserve"> Se proyecta atender 174 asesorías.</t>
    </r>
    <r>
      <rPr>
        <sz val="10"/>
        <color theme="1"/>
        <rFont val="Arial"/>
        <family val="2"/>
      </rPr>
      <t xml:space="preserve">
Se toma en cuenta el comporamiento histórico de las asesorías brindadas en años anteriores.
No aplica la desagregación del resultado del indicador por género.</t>
    </r>
  </si>
  <si>
    <r>
      <t xml:space="preserve">La Dirección General del Archivo Nacional inspecciona regularmente los Archivos Centrales y de Gestión de las instituciones que conforman el Sistema Nacional de Archivos, ya sea por solicitud de ellos o de oficio.
De acuerdo con pronunciamientos de la Procuraduría General de la República, las instituciones que integran el sistema nacional de archivos son responsables del cumplimiento de la Ley 7202. No obstante, lo anterior, el Archivo Nacional podrá inspeccionar a las instituciones que integran el Poder Ejecutivo y aquellas de los otros poderes de la república que así lo soliciten o autoricen. </t>
    </r>
    <r>
      <rPr>
        <sz val="9"/>
        <color theme="1"/>
        <rFont val="Arial"/>
        <family val="2"/>
      </rPr>
      <t xml:space="preserve">Así las cosas, puede realizar inspecciones en cualquier institución del citado sistema, si se conoce de alguna situación anómala respecto de los documentos que tienen valor científico y cultural, así declarados por la CNSED.
Para establecer la meta se toma en cuenta el plan de inspecciones que se programa para el año respectivo, la capacidad de recursos humanos del DSAE y las peticiones de las instituciones del SNA o denuncias recibidas por terceros.
No aplica la desagregación del resultado del indicador por género. </t>
    </r>
    <r>
      <rPr>
        <b/>
        <sz val="9"/>
        <color theme="1"/>
        <rFont val="Arial"/>
        <family val="2"/>
      </rPr>
      <t xml:space="preserve">Se proyectan 20 inspecciones en el año.
</t>
    </r>
  </si>
  <si>
    <r>
      <t xml:space="preserve">Como órgano rector del sistema nacional de archivos, el Archivo Nacional ofrece una oferta de capacitación externa a los archivistas a cargo de los archivos del sistema y profesionales relacionados con las ciencias de la información y la tecnología.
Se parte del supuesto que se inscribiran participantes a todas las actividades de capacitación y actualización profesional programadas, obteniendo el cupo mínimo que se ha definido para cada una de ellas.
Las charlas al sistema sobre temas archivísticos, dependen de las solicitudes que se reciban.
Para establecer las metas se toma en cuenta las actividades realizadas en el año anterior, en los recursos disponibles y en el plan de capacitación externa incluida en el POI 2018.
</t>
    </r>
    <r>
      <rPr>
        <b/>
        <sz val="10"/>
        <color theme="1"/>
        <rFont val="Arial"/>
        <family val="2"/>
      </rPr>
      <t>Se proyectan 20 actividades de capacitación.</t>
    </r>
    <r>
      <rPr>
        <sz val="10"/>
        <color theme="1"/>
        <rFont val="Arial"/>
        <family val="2"/>
      </rPr>
      <t xml:space="preserve">
En los informes de evaluación se incluirá el dato desagregado por género.</t>
    </r>
  </si>
  <si>
    <t>Medir la calidad del servicio y el impacto que en el tiempo genera los “Servicios de capacitación archivística a entidades externas”  mediante el resultado del Taller Curso de Tablas de Plazo realizado en el 2017 y el impacto en  la calidad de los instrumentos (tablas de plazo de conservación de documentos y valoraciones parciales) recibidos por la Comisión Nacional de Selección y Eliminación de Documentos(CNSED) para su aprobación, evaluando si el desempeño en los Comités Institucionales de Selección y Eliminación de Documentos(CISED) de las instituciones que conforman el Sistema Nacional de Archivo mejorará a partir de la capacitación que recibió el personal.
Para establecer la meta se toma en cuenta los resultados del año anterior y las mejoras que se implementan a la actividad de capacitación a partir de las recomendaciones emitidas por los participantes.
No aplica la desagregación del resultado del indicador por género.</t>
  </si>
  <si>
    <r>
      <t xml:space="preserve">Atender el 100% de las consultas requeridas por los usuarios en relación a los diferentes servicios brindados en las áreas de atención al público (aproximadamente </t>
    </r>
    <r>
      <rPr>
        <b/>
        <sz val="9"/>
        <rFont val="Calibri"/>
        <family val="2"/>
        <scheme val="minor"/>
      </rPr>
      <t>40.000 con base en el control de filas</t>
    </r>
    <r>
      <rPr>
        <sz val="9"/>
        <rFont val="Calibri"/>
        <family val="2"/>
        <scheme val="minor"/>
      </rPr>
      <t xml:space="preserve">) </t>
    </r>
  </si>
  <si>
    <r>
      <t xml:space="preserve">Atender el 100% consultas de la base de datos de registros de localización de documentos del DAN en el sitio WEB (aproximadamente </t>
    </r>
    <r>
      <rPr>
        <b/>
        <sz val="9"/>
        <rFont val="Calibri"/>
        <family val="2"/>
        <scheme val="minor"/>
      </rPr>
      <t>1.500</t>
    </r>
    <r>
      <rPr>
        <sz val="9"/>
        <rFont val="Calibri"/>
        <family val="2"/>
        <scheme val="minor"/>
      </rPr>
      <t>).</t>
    </r>
  </si>
  <si>
    <r>
      <t xml:space="preserve">Facilitar el 100% de los Tomos de Protocolos Notariales y consulares originales (aproximadamente </t>
    </r>
    <r>
      <rPr>
        <b/>
        <sz val="9"/>
        <rFont val="Calibri"/>
        <family val="2"/>
        <scheme val="minor"/>
      </rPr>
      <t>17.000</t>
    </r>
    <r>
      <rPr>
        <sz val="9"/>
        <rFont val="Calibri"/>
        <family val="2"/>
        <scheme val="minor"/>
      </rPr>
      <t xml:space="preserve"> incluye los tomos que se faciltan a lo interno: NMR, nulidades, corrección, estudios judiciales y actualización de microfilmación y digitalización) </t>
    </r>
  </si>
  <si>
    <r>
      <t xml:space="preserve">Facilitar el 100% de los expedientes de índices de instrumentos notariales originales (aproximadamente </t>
    </r>
    <r>
      <rPr>
        <b/>
        <sz val="9"/>
        <rFont val="Calibri"/>
        <family val="2"/>
        <scheme val="minor"/>
      </rPr>
      <t>5.000)</t>
    </r>
    <r>
      <rPr>
        <sz val="9"/>
        <rFont val="Calibri"/>
        <family val="2"/>
        <scheme val="minor"/>
      </rPr>
      <t xml:space="preserve"> </t>
    </r>
  </si>
  <si>
    <r>
      <t>Facilitar por medio de microfichas  el 100% de tomos e índices microfilmados (un aproximado de</t>
    </r>
    <r>
      <rPr>
        <b/>
        <sz val="9"/>
        <rFont val="Calibri"/>
        <family val="2"/>
        <scheme val="minor"/>
      </rPr>
      <t xml:space="preserve"> 4.500</t>
    </r>
    <r>
      <rPr>
        <sz val="9"/>
        <rFont val="Calibri"/>
        <family val="2"/>
        <scheme val="minor"/>
      </rPr>
      <t xml:space="preserve"> documentos -sobres)</t>
    </r>
  </si>
  <si>
    <r>
      <t xml:space="preserve">Facilitar el 100% de las imágenes de tomos digitalizados (aproximadamente </t>
    </r>
    <r>
      <rPr>
        <b/>
        <sz val="9"/>
        <rFont val="Calibri"/>
        <family val="2"/>
        <scheme val="minor"/>
      </rPr>
      <t>90.000</t>
    </r>
    <r>
      <rPr>
        <sz val="9"/>
        <rFont val="Calibri"/>
        <family val="2"/>
        <scheme val="minor"/>
      </rPr>
      <t xml:space="preserve"> imágenes: 60% in situ y 40% remotamente) </t>
    </r>
  </si>
  <si>
    <r>
      <t xml:space="preserve">Facilitar por medio de reproducción  en soporte digital a partir del microfilm el 100% de tomos e índices microfilmados ( aproximadamente  </t>
    </r>
    <r>
      <rPr>
        <b/>
        <sz val="9"/>
        <rFont val="Calibri"/>
        <family val="2"/>
        <scheme val="minor"/>
      </rPr>
      <t>15.000</t>
    </r>
    <r>
      <rPr>
        <sz val="9"/>
        <rFont val="Calibri"/>
        <family val="2"/>
        <scheme val="minor"/>
      </rPr>
      <t>)</t>
    </r>
  </si>
  <si>
    <r>
      <t xml:space="preserve">Facilitar en préstamo al Poder Judicial el 100% documentos notariales (índices y tomos), según el artículo 60 del Código Notarial  (aproximadamente </t>
    </r>
    <r>
      <rPr>
        <b/>
        <sz val="9"/>
        <rFont val="Calibri"/>
        <family val="2"/>
        <scheme val="minor"/>
      </rPr>
      <t xml:space="preserve">130 </t>
    </r>
    <r>
      <rPr>
        <sz val="9"/>
        <rFont val="Calibri"/>
        <family val="2"/>
        <scheme val="minor"/>
      </rPr>
      <t>)</t>
    </r>
  </si>
  <si>
    <r>
      <t xml:space="preserve">Tramitar el 100% de las órdenes de secuestro de tomos de protocolos e índices notariales (aproximadamente </t>
    </r>
    <r>
      <rPr>
        <b/>
        <sz val="9"/>
        <rFont val="Calibri"/>
        <family val="2"/>
        <scheme val="minor"/>
      </rPr>
      <t>200</t>
    </r>
    <r>
      <rPr>
        <sz val="9"/>
        <rFont val="Calibri"/>
        <family val="2"/>
        <scheme val="minor"/>
      </rPr>
      <t xml:space="preserve">) </t>
    </r>
  </si>
  <si>
    <r>
      <t xml:space="preserve">Expedir el 100% de las solicitudes de constancias que procedan legalmente (aproximadamente </t>
    </r>
    <r>
      <rPr>
        <b/>
        <sz val="9"/>
        <rFont val="Calibri"/>
        <family val="2"/>
        <scheme val="minor"/>
      </rPr>
      <t>1.700</t>
    </r>
    <r>
      <rPr>
        <sz val="9"/>
        <rFont val="Calibri"/>
        <family val="2"/>
        <scheme val="minor"/>
      </rPr>
      <t xml:space="preserve"> constancias) </t>
    </r>
  </si>
  <si>
    <r>
      <t xml:space="preserve">Expedir el 100% de las solicitudes de testimonios de escritura que procedan legalmente. (aproximadamente </t>
    </r>
    <r>
      <rPr>
        <b/>
        <sz val="9"/>
        <rFont val="Calibri"/>
        <family val="2"/>
        <scheme val="minor"/>
      </rPr>
      <t>700</t>
    </r>
    <r>
      <rPr>
        <sz val="9"/>
        <rFont val="Calibri"/>
        <family val="2"/>
        <scheme val="minor"/>
      </rPr>
      <t xml:space="preserve">) </t>
    </r>
  </si>
  <si>
    <r>
      <t xml:space="preserve">Tramitar el 100% de solicitudes de ulterior boleta de seguridad que procedan. (aproximadamente </t>
    </r>
    <r>
      <rPr>
        <b/>
        <sz val="9"/>
        <rFont val="Calibri"/>
        <family val="2"/>
        <scheme val="minor"/>
      </rPr>
      <t>200)</t>
    </r>
    <r>
      <rPr>
        <sz val="9"/>
        <rFont val="Calibri"/>
        <family val="2"/>
        <scheme val="minor"/>
      </rPr>
      <t xml:space="preserve"> </t>
    </r>
  </si>
  <si>
    <t>Revisar el 100% de los índices presentados por los notarios inhabilitados con el fin de determinar los que cartularon,  para posibles denuncias. (1 actividad)</t>
  </si>
  <si>
    <t>Consignar el 100% de las  notas marginales de referencia según el artículo 97 del Código Notarial. (Total 5415: 3026 de índices en papel de las cuales 806 corresponden a pendientes del 2017; y 2389 recibidas por INDEX, de las cuales 937 corresponden a pendientes del 2017)</t>
  </si>
  <si>
    <t xml:space="preserve">Consignar el 100% de razones de nulidad a escrituras a solicitud de autoridad judicial y referenciar en los índices (50 actividades) </t>
  </si>
  <si>
    <t>Actualizar el GIN con la información de notarios habilitados o inhabilitados remitida por la DNN (ceses, suspensiones, fallecidos, habilitados, suspensiones dejadas sin efecto) (actividades 2.300)</t>
  </si>
  <si>
    <t>Analizar, inscribir o desinscribir en el Gestor de Información Notarial  el 100% de los Notarios como usuarios de Index  (aproximadamente 500 en  total: 360 notarios nuevos y una tasa de deserción del 8% para un estimado de 176 notarios desinscritos)</t>
  </si>
  <si>
    <t>Denunciar ante el Juzgado Notarial  el 100% de los notarios que cartulan suspendidos (120 actividades). 
Oficio DGAN-DG-1075-2016 del 23/12/16</t>
  </si>
  <si>
    <t>Realizar una actividad de sensibilización para celebrar el día nacional de las personas con discapacidad (29 de mayo de 2018).</t>
  </si>
  <si>
    <t>Participar del 100% de las actividades externas de capacitación, relacionadas con la temática de discapacidad, aplicando criterios de oportunidad y pertinencia. (aprox. 2)</t>
  </si>
  <si>
    <t>Realizar las gestiones necesarias para que algunas personas funcionarias encargadas de la atención al público puedan recibir un curso de Lenguaje de Señas Costarricense (LESCO).</t>
  </si>
  <si>
    <t>Elaborar y Difundir un "Boletín Electrónico" semestral para dar a conocer el quehacer de la CIAD a nivel institucional y promover el respeto de los derechos humanos de las personas con discapacidad.</t>
  </si>
  <si>
    <t>Realizar un informe de supervisión de las instalaciones del Archivo Nacional, con el fin de verificar que se cumple en materia  de diseño universal accesible, de acuerdo con lo establecido en la Guía Integrada para la verificación de la Accesibilidad al Entorno Físico y demás normativa conexa.</t>
  </si>
  <si>
    <t>Realizar las gestiones para la compra e instalación de rotulación en braille en las diferentes dependencias institucionales, con el fin de hacer más accesible la señalización del entorno.</t>
  </si>
  <si>
    <t>Ejecutar el proyecto elaborado en 2017 por esta Comisión y la Unidad de Proyección Institucional, con el fin de brindar una visita guiada a  un grupo de estudiantes con algún tipo de discapacidad</t>
  </si>
  <si>
    <t>Verificar que el nuevo sitio web institucional sea accesible para las personas con discapacidad.</t>
  </si>
  <si>
    <t>Coordinar la transcripción al sistema Braille de algunas encuestas de satisfacción de personas usuarias y folletos informativos de los servicios del Archivo Nacional.</t>
  </si>
  <si>
    <t>Impartir una charla sobre la Práctica Notarial ante el Archivo Nacional.  Máximo 150 personas, duración 3 horas (1 actividades)</t>
  </si>
  <si>
    <r>
      <t xml:space="preserve">Atender el 100% de solicitudes de reproducción de  documentos : - Fotocopias de material   bibliográfico  -Rangos de reproducciones digitales (aproximadamente </t>
    </r>
    <r>
      <rPr>
        <b/>
        <sz val="9"/>
        <rFont val="Calibri"/>
        <family val="2"/>
        <scheme val="minor"/>
      </rPr>
      <t>75</t>
    </r>
    <r>
      <rPr>
        <sz val="9"/>
        <rFont val="Calibri"/>
        <family val="2"/>
        <scheme val="minor"/>
      </rPr>
      <t>)</t>
    </r>
  </si>
  <si>
    <t>Impartir nueve cursos de Administración de Archivos de Gestión (incluye 7 cursos para docentes de colegios técnicos del MEP). Duración: 20 horas.  Cupo: 10 personas.</t>
  </si>
  <si>
    <t>Impartir dos talleres sobre orientación y capacitación para cumplimentar la guía de chequeo para auditorias archivísticas, dirigido a Auditores Internos.  Duración 8 horas. Cupo 20 personas.</t>
  </si>
  <si>
    <t>Número de Servicios de difusión brindados.
2018:133
2019:143
2020:153
2021:163</t>
  </si>
  <si>
    <t>Número de Servicios de facilitación brindados.
2018:262.145
2019:272.145
2020: 282.145
2021: 292.145</t>
  </si>
  <si>
    <t>Número de actividades de desarrollo archivístico nacional
2018: 212
2019: 232
2020: 239
2021: 255</t>
  </si>
  <si>
    <t>Plan de trabajo, para los años 2018-2021, incorpora 10 metas.</t>
  </si>
  <si>
    <r>
      <t xml:space="preserve">Finalizar las inspecciones y seguimientos de inspección de </t>
    </r>
    <r>
      <rPr>
        <b/>
        <sz val="9"/>
        <rFont val="Calibri"/>
        <family val="2"/>
        <scheme val="minor"/>
      </rPr>
      <t>3 instituciones iniciadas en 2017.</t>
    </r>
  </si>
  <si>
    <r>
      <t xml:space="preserve">Inspeccionar </t>
    </r>
    <r>
      <rPr>
        <b/>
        <sz val="9"/>
        <rFont val="Calibri"/>
        <family val="2"/>
        <scheme val="minor"/>
      </rPr>
      <t>9 instituciones autónomas</t>
    </r>
    <r>
      <rPr>
        <sz val="9"/>
        <rFont val="Calibri"/>
        <family val="2"/>
        <scheme val="minor"/>
      </rPr>
      <t xml:space="preserve"> que cuenten con la autorización del jerarca respectivo. En caso de no contar con dicha autorización se efectuará una inspección de la conservacion y custodia de documentos declarados con valor científico cultural por la CNSED.</t>
    </r>
  </si>
  <si>
    <t>Atender el 100% de solicitudes de visitas guiadas grupales procedentes de todo el país, incluidas prioritariamente las 9 visitas guiadas con centros educativos de los siguientes cantones prioritarios: Upala, Los Chiles, Sarapiquí y Parrita. (Plan Nacional de Desarrollo). Aproximadamente 64 en total.</t>
  </si>
  <si>
    <t>Mantener actualizada la información del Archivo Nacional en el Sitio Web del Ministerio de Cultura y Juventud, SICultura, Asociación Latinoamericana de Archivos, Wikipedia y otras instancias.</t>
  </si>
  <si>
    <t>8.1.5.1  Desarrollar proyectos de inversión que conserven, revitalicen y amplíen la infraestructura cultural, para que el país cuente con mejores espacios de intercambio y vivencia cultural.</t>
  </si>
  <si>
    <t>Edificio para la conservación del patrimonio documental.</t>
  </si>
  <si>
    <r>
      <rPr>
        <sz val="10"/>
        <rFont val="Arial"/>
        <family val="2"/>
      </rPr>
      <t xml:space="preserve">Cantidad de edificios concluidos. 
2017: 1
</t>
    </r>
    <r>
      <rPr>
        <sz val="10"/>
        <color rgb="FFFF0000"/>
        <rFont val="Arial"/>
        <family val="2"/>
      </rPr>
      <t xml:space="preserve">
</t>
    </r>
  </si>
  <si>
    <t xml:space="preserve">Habitantes de Costa Rica en general   </t>
  </si>
  <si>
    <t>Porcentaje de avance de construcción del edificio (IV Etapa)</t>
  </si>
  <si>
    <r>
      <t xml:space="preserve">IV etapa construida.
_Contar con el espacio físico suficiente para salvaguardar el patrimonio documental.
_El área total del proyecto es de 2208. m²,   tendrá dos niveles, en ambos niveles las áreas están destinadas a depósitos de documentos que se espera este terminado en el 2017. 
_Durante los años 2018 y 2019 se realizará el equipamiento en donde se  instalará estantería metálica.
_Nota Importante: Este indicador se incorpora en los tres programas presupuestarios, por cuanto los recursos están repartidos de esta forma. El presupuesto total corresponde a: </t>
    </r>
    <r>
      <rPr>
        <b/>
        <sz val="10"/>
        <rFont val="Arial"/>
        <family val="2"/>
      </rPr>
      <t>¢909.498.693,35</t>
    </r>
  </si>
  <si>
    <t>Número de actividades de control de la función notarial
2018: 15.660
2019: 16.700
2020: 17.200
2021: 17.700</t>
  </si>
  <si>
    <t>Logros Anuales</t>
  </si>
  <si>
    <t xml:space="preserve">% de logros </t>
  </si>
  <si>
    <r>
      <rPr>
        <b/>
        <sz val="9"/>
        <rFont val="Calibri"/>
        <family val="2"/>
        <scheme val="minor"/>
      </rPr>
      <t>Meta cumplida.</t>
    </r>
    <r>
      <rPr>
        <sz val="9"/>
        <rFont val="Calibri"/>
        <family val="2"/>
        <scheme val="minor"/>
      </rPr>
      <t xml:space="preserve">
Se llevó a cabo el 11, 12 y 13 de julio de 2018. Participaron 167 personas: 110 mujeres y 57 hombres. Duración 20 horas. </t>
    </r>
  </si>
  <si>
    <r>
      <rPr>
        <b/>
        <sz val="9"/>
        <rFont val="Calibri"/>
        <family val="2"/>
        <scheme val="minor"/>
      </rPr>
      <t xml:space="preserve">Meta cumplida </t>
    </r>
    <r>
      <rPr>
        <sz val="9"/>
        <rFont val="Calibri"/>
        <family val="2"/>
        <scheme val="minor"/>
      </rPr>
      <t xml:space="preserve">
Se efectuaron 4 cursos durante el año.
Se acordó impartirr 7 cursos de Administración de Archivos de Gestión.</t>
    </r>
    <r>
      <rPr>
        <b/>
        <sz val="9"/>
        <rFont val="Calibri"/>
        <family val="2"/>
        <scheme val="minor"/>
      </rPr>
      <t xml:space="preserve"> 
Curso #1</t>
    </r>
    <r>
      <rPr>
        <sz val="9"/>
        <rFont val="Calibri"/>
        <family val="2"/>
        <scheme val="minor"/>
      </rPr>
      <t xml:space="preserve"> se llevó a cabo el 3, 5 y 6 de abril de 2018 en San José. Participaron 38 personas: 35 mujeres y 3 hombres. Duración 20 horas. 
</t>
    </r>
    <r>
      <rPr>
        <b/>
        <sz val="9"/>
        <rFont val="Calibri"/>
        <family val="2"/>
        <scheme val="minor"/>
      </rPr>
      <t>Curso #2</t>
    </r>
    <r>
      <rPr>
        <sz val="9"/>
        <rFont val="Calibri"/>
        <family val="2"/>
        <scheme val="minor"/>
      </rPr>
      <t xml:space="preserve"> se realizó el 23, 24 y 25 de mayo de 2018 en Limón. Participaron 31 personas: 1 hombre y 30 mujeres. 
</t>
    </r>
    <r>
      <rPr>
        <b/>
        <sz val="9"/>
        <rFont val="Calibri"/>
        <family val="2"/>
        <scheme val="minor"/>
      </rPr>
      <t xml:space="preserve">Curso #3 </t>
    </r>
    <r>
      <rPr>
        <sz val="9"/>
        <rFont val="Calibri"/>
        <family val="2"/>
        <scheme val="minor"/>
      </rPr>
      <t xml:space="preserve">se realizó el 20, 21 y 23 de junio de 2018 en Puntarenas. Participaron 12 personas: 1 hombre y 11 mujeres. Duración 20 horas. 
</t>
    </r>
    <r>
      <rPr>
        <b/>
        <sz val="9"/>
        <rFont val="Calibri"/>
        <family val="2"/>
        <scheme val="minor"/>
      </rPr>
      <t>Curso #4</t>
    </r>
    <r>
      <rPr>
        <sz val="9"/>
        <rFont val="Calibri"/>
        <family val="2"/>
        <scheme val="minor"/>
      </rPr>
      <t xml:space="preserve">. se realizó para COOPEMEP del 27 al 31 de agosto de 2018. Participaron  12 personas: 4 hombres y 8  mujeres, duración 20 horas.
</t>
    </r>
    <r>
      <rPr>
        <u/>
        <sz val="9"/>
        <rFont val="Calibri"/>
        <family val="2"/>
        <scheme val="minor"/>
      </rPr>
      <t>Los cursos programados para el MEP (Heredia, Cartago y Guanacaste) se cancelaron por asuntos de la huelga nacional</t>
    </r>
  </si>
  <si>
    <r>
      <t xml:space="preserve">Meta cumplida
</t>
    </r>
    <r>
      <rPr>
        <sz val="9"/>
        <rFont val="Calibri"/>
        <family val="2"/>
        <scheme val="minor"/>
      </rPr>
      <t>Se llevó a cabo el 30 de noviembre. Participaron 27 personas: 4 hombres y 23 mujeres. Duración 3 horas.</t>
    </r>
  </si>
  <si>
    <r>
      <t xml:space="preserve">Meta cumplida
</t>
    </r>
    <r>
      <rPr>
        <sz val="9"/>
        <rFont val="Calibri"/>
        <family val="2"/>
        <scheme val="minor"/>
      </rPr>
      <t>Se llevó a cabo el 10 y el 11 de octubre de 2018. Participaron 29 personas: 8 hombres y 21 mujeres. Duración 14 horas.</t>
    </r>
  </si>
  <si>
    <r>
      <rPr>
        <b/>
        <sz val="9"/>
        <rFont val="Calibri"/>
        <family val="2"/>
        <scheme val="minor"/>
      </rPr>
      <t>Meta cumplida</t>
    </r>
    <r>
      <rPr>
        <sz val="9"/>
        <rFont val="Calibri"/>
        <family val="2"/>
        <scheme val="minor"/>
      </rPr>
      <t xml:space="preserve">
Se llevó a cabo el 16 y 17 de octubre de 2018. Participaron 48 personas: 40 mujeres y 8 hombres. Duración 12 horas.
</t>
    </r>
  </si>
  <si>
    <r>
      <rPr>
        <b/>
        <sz val="9"/>
        <rFont val="Calibri"/>
        <family val="2"/>
        <scheme val="minor"/>
      </rPr>
      <t>Meta cumplida</t>
    </r>
    <r>
      <rPr>
        <sz val="9"/>
        <rFont val="Calibri"/>
        <family val="2"/>
        <scheme val="minor"/>
      </rPr>
      <t xml:space="preserve">
Se llevó a cabo el 19 y 20 de junio de  2018. Se impartió a la Unión Nacional de Gobiernos Locales. Participaron 46 personas: 4 hombres y 42 mujeres. Duración 12 horas.</t>
    </r>
  </si>
  <si>
    <r>
      <rPr>
        <b/>
        <sz val="9"/>
        <rFont val="Calibri"/>
        <family val="2"/>
        <scheme val="minor"/>
      </rPr>
      <t>Meta cumplida.</t>
    </r>
    <r>
      <rPr>
        <sz val="9"/>
        <rFont val="Calibri"/>
        <family val="2"/>
        <scheme val="minor"/>
      </rPr>
      <t xml:space="preserve">
Se llevó a cabo el 13 de marzo de 2018. . Participaron 54 personas: 23 hombres y 21 mujeres. Duración 3 horas </t>
    </r>
  </si>
  <si>
    <r>
      <rPr>
        <b/>
        <sz val="9"/>
        <rFont val="Calibri"/>
        <family val="2"/>
        <scheme val="minor"/>
      </rPr>
      <t>Meta cumplida</t>
    </r>
    <r>
      <rPr>
        <sz val="9"/>
        <rFont val="Calibri"/>
        <family val="2"/>
        <scheme val="minor"/>
      </rPr>
      <t xml:space="preserve">
</t>
    </r>
    <r>
      <rPr>
        <b/>
        <sz val="9"/>
        <rFont val="Calibri"/>
        <family val="2"/>
        <scheme val="minor"/>
      </rPr>
      <t>Charla #1</t>
    </r>
    <r>
      <rPr>
        <sz val="9"/>
        <rFont val="Calibri"/>
        <family val="2"/>
        <scheme val="minor"/>
      </rPr>
      <t xml:space="preserve"> se realizó el 15 de febrero de 2018. Participaron 6 nuevos cónsules: 4 mujeres y 2 hombres. Duración 4 horas.
</t>
    </r>
    <r>
      <rPr>
        <b/>
        <sz val="9"/>
        <rFont val="Calibri"/>
        <family val="2"/>
        <scheme val="minor"/>
      </rPr>
      <t>Charla #2</t>
    </r>
    <r>
      <rPr>
        <sz val="9"/>
        <rFont val="Calibri"/>
        <family val="2"/>
        <scheme val="minor"/>
      </rPr>
      <t xml:space="preserve">  se llevó a cabo el 15 de junio de 2018. El tema "Responsabilidad de los Cónsules ante el Archivo Nacional" Se dirigió a 4 de nuevos cónsules: 4 mujeres Duración 3 horas.</t>
    </r>
    <r>
      <rPr>
        <b/>
        <sz val="9"/>
        <rFont val="Calibri"/>
        <family val="2"/>
        <scheme val="minor"/>
      </rPr>
      <t xml:space="preserve">  
Charla #3</t>
    </r>
    <r>
      <rPr>
        <sz val="9"/>
        <rFont val="Calibri"/>
        <family val="2"/>
        <scheme val="minor"/>
      </rPr>
      <t xml:space="preserve"> se llevó a cabo el 31 de octubre de 2018. El tema “Aplicación de la norma notarial en la presentación de índices y el depósito de tomo de protocolo”. Participaron 85 personas: mujeres y hombres. Duración 4 horas.</t>
    </r>
  </si>
  <si>
    <r>
      <rPr>
        <b/>
        <sz val="9"/>
        <rFont val="Calibri"/>
        <family val="2"/>
        <scheme val="minor"/>
      </rPr>
      <t>Meta cumplida</t>
    </r>
    <r>
      <rPr>
        <sz val="9"/>
        <rFont val="Calibri"/>
        <family val="2"/>
        <scheme val="minor"/>
      </rPr>
      <t xml:space="preserve">
Se ha medido la calidad de los servicios de capacitación del curso de tablas de plazos y de la totalidad de participantes del curso impartido en los años 2015 y 2016, y solamente el  2,5% de los instrumentos entre tablas de plazos y valoraciones han sido devueltos por incumplimiento de requisitos de forma y fondo. </t>
    </r>
  </si>
  <si>
    <r>
      <rPr>
        <b/>
        <sz val="9"/>
        <rFont val="Calibri"/>
        <family val="2"/>
        <scheme val="minor"/>
      </rPr>
      <t xml:space="preserve">Meta cumplida
</t>
    </r>
    <r>
      <rPr>
        <sz val="9"/>
        <rFont val="Calibri"/>
        <family val="2"/>
        <scheme val="minor"/>
      </rPr>
      <t>Durante el año se realizaron las siguientes asesorías a solicitud de las instituciones:</t>
    </r>
    <r>
      <rPr>
        <b/>
        <sz val="9"/>
        <rFont val="Calibri"/>
        <family val="2"/>
        <scheme val="minor"/>
      </rPr>
      <t xml:space="preserve">
</t>
    </r>
    <r>
      <rPr>
        <sz val="9"/>
        <rFont val="Calibri"/>
        <family val="2"/>
        <scheme val="minor"/>
      </rPr>
      <t xml:space="preserve">_Mediante oficio DGAN-DSAE-STA-49-2018 de 31 de enero del 2018 se remitió el informe de asesoría a la </t>
    </r>
    <r>
      <rPr>
        <b/>
        <u/>
        <sz val="9"/>
        <rFont val="Calibri"/>
        <family val="2"/>
        <scheme val="minor"/>
      </rPr>
      <t>Municipalidad de Siquirres</t>
    </r>
    <r>
      <rPr>
        <sz val="9"/>
        <rFont val="Calibri"/>
        <family val="2"/>
        <scheme val="minor"/>
      </rPr>
      <t xml:space="preserve">
_Mediante oficio DGAN-DSAE-STA-182-2018 de 16 de abril del 2018 se remitió al jerarca del </t>
    </r>
    <r>
      <rPr>
        <b/>
        <u/>
        <sz val="9"/>
        <rFont val="Calibri"/>
        <family val="2"/>
        <scheme val="minor"/>
      </rPr>
      <t>Icafé</t>
    </r>
    <r>
      <rPr>
        <sz val="9"/>
        <rFont val="Calibri"/>
        <family val="2"/>
        <scheme val="minor"/>
      </rPr>
      <t xml:space="preserve"> el informe de asesoría
_Mediante oficio DGAN-DSAE-STA-574-2018 de 12 de diciembre del 2018 se remitió al encargado de la Unidad Archivo Central Institucional del </t>
    </r>
    <r>
      <rPr>
        <b/>
        <u/>
        <sz val="9"/>
        <rFont val="Calibri"/>
        <family val="2"/>
        <scheme val="minor"/>
      </rPr>
      <t>Instituto Nacional de Aprendizaje</t>
    </r>
    <r>
      <rPr>
        <sz val="9"/>
        <rFont val="Calibri"/>
        <family val="2"/>
        <scheme val="minor"/>
      </rPr>
      <t xml:space="preserve"> el informe de asesoría según solicitud de oficio UACI-115-2018 de 10 de octubre del 2018</t>
    </r>
  </si>
  <si>
    <r>
      <rPr>
        <b/>
        <sz val="9"/>
        <rFont val="Calibri"/>
        <family val="2"/>
        <scheme val="minor"/>
      </rPr>
      <t>Meta cumplida</t>
    </r>
    <r>
      <rPr>
        <sz val="9"/>
        <rFont val="Calibri"/>
        <family val="2"/>
        <scheme val="minor"/>
      </rPr>
      <t xml:space="preserve">
Durante el año 2018 se atendieron 158 consultas escritas.
Las consultas a la CNSED se atendieron mediante acuerdos tomados en cada sesión.
</t>
    </r>
  </si>
  <si>
    <r>
      <rPr>
        <b/>
        <sz val="9"/>
        <rFont val="Calibri"/>
        <family val="2"/>
        <scheme val="minor"/>
      </rPr>
      <t xml:space="preserve">Meta cumplida
</t>
    </r>
    <r>
      <rPr>
        <sz val="9"/>
        <rFont val="Calibri"/>
        <family val="2"/>
        <scheme val="minor"/>
      </rPr>
      <t xml:space="preserve">Durante el año 2018 se atendieron 30 consultas presenciales.
</t>
    </r>
    <r>
      <rPr>
        <b/>
        <u/>
        <sz val="9"/>
        <rFont val="Calibri"/>
        <family val="2"/>
        <scheme val="minor"/>
      </rPr>
      <t xml:space="preserve">
</t>
    </r>
  </si>
  <si>
    <r>
      <rPr>
        <b/>
        <sz val="9"/>
        <rFont val="Calibri"/>
        <family val="2"/>
        <scheme val="minor"/>
      </rPr>
      <t xml:space="preserve">Meta cumplida
</t>
    </r>
    <r>
      <rPr>
        <sz val="9"/>
        <rFont val="Calibri"/>
        <family val="2"/>
        <scheme val="minor"/>
      </rPr>
      <t xml:space="preserve">Durante el año 2018 se atendieron 168 consultas telefónicas
</t>
    </r>
    <r>
      <rPr>
        <b/>
        <u/>
        <sz val="9"/>
        <rFont val="Calibri"/>
        <family val="2"/>
        <scheme val="minor"/>
      </rPr>
      <t xml:space="preserve">
</t>
    </r>
  </si>
  <si>
    <r>
      <rPr>
        <b/>
        <sz val="9"/>
        <rFont val="Calibri"/>
        <family val="2"/>
        <scheme val="minor"/>
      </rPr>
      <t>Meta cumplida</t>
    </r>
    <r>
      <rPr>
        <sz val="9"/>
        <rFont val="Calibri"/>
        <family val="2"/>
        <scheme val="minor"/>
      </rPr>
      <t xml:space="preserve">
</t>
    </r>
    <r>
      <rPr>
        <b/>
        <sz val="9"/>
        <rFont val="Calibri"/>
        <family val="2"/>
        <scheme val="minor"/>
      </rPr>
      <t>Charla #1</t>
    </r>
    <r>
      <rPr>
        <sz val="9"/>
        <rFont val="Calibri"/>
        <family val="2"/>
        <scheme val="minor"/>
      </rPr>
      <t xml:space="preserve"> se ofreció a la Comisión de Fronteras del Colegio de Ingenieros Topógrafos los días 14 y 15 de febrero de 2018. El tema fue “Cómo organizar y seleccionar documentos históricos de diferente índole". Participaron 8 personas: 6 hombres y 2 mujeres. Duración 12 horas. 
</t>
    </r>
    <r>
      <rPr>
        <b/>
        <sz val="9"/>
        <rFont val="Calibri"/>
        <family val="2"/>
        <scheme val="minor"/>
      </rPr>
      <t xml:space="preserve">Charlas #2 con  </t>
    </r>
    <r>
      <rPr>
        <sz val="9"/>
        <rFont val="Calibri"/>
        <family val="2"/>
        <scheme val="minor"/>
      </rPr>
      <t xml:space="preserve">JODESUR, no se realizó por cuanto lo que les interesa es firmar un convenio con AN.
</t>
    </r>
    <r>
      <rPr>
        <b/>
        <sz val="9"/>
        <rFont val="Calibri"/>
        <family val="2"/>
        <scheme val="minor"/>
      </rPr>
      <t xml:space="preserve">Charla #3  </t>
    </r>
    <r>
      <rPr>
        <sz val="9"/>
        <rFont val="Calibri"/>
        <family val="2"/>
        <scheme val="minor"/>
      </rPr>
      <t>se efectuó el 30 de mayo de 2018, se realizó en la Escuela de Administración Pública de la UCR. El tema Ley Sistema Nacional de Archivos y Reglamento Ejecutivo. Participaron aproximadamente 200 estudiantes. No se cuenta con el dato de cuántos hombres y mujeres. Duración 4 horas</t>
    </r>
    <r>
      <rPr>
        <b/>
        <sz val="9"/>
        <rFont val="Calibri"/>
        <family val="2"/>
        <scheme val="minor"/>
      </rPr>
      <t>. 
Charla #4 s</t>
    </r>
    <r>
      <rPr>
        <sz val="9"/>
        <rFont val="Calibri"/>
        <family val="2"/>
        <scheme val="minor"/>
      </rPr>
      <t>e realizó el 26 de abril de 2018 en la Dirección General de Servicio Civil. El tema Gestión Documental. Participaron 19 personas, todas mujeres. Duración 3 horas</t>
    </r>
    <r>
      <rPr>
        <b/>
        <sz val="9"/>
        <rFont val="Calibri"/>
        <family val="2"/>
        <scheme val="minor"/>
      </rPr>
      <t>. 
Charla # 5 S</t>
    </r>
    <r>
      <rPr>
        <sz val="9"/>
        <rFont val="Calibri"/>
        <family val="2"/>
        <scheme val="minor"/>
      </rPr>
      <t xml:space="preserve">e brindó el 29 de junio de 2018 a la Asociación Solidarita de la CCSS. El tema fue Normativa Archivística. Participaron 5 personas: 3 hombres y 2 mujeres). Duración 3 horas. 
</t>
    </r>
    <r>
      <rPr>
        <b/>
        <sz val="9"/>
        <rFont val="Calibri"/>
        <family val="2"/>
        <scheme val="minor"/>
      </rPr>
      <t xml:space="preserve">Charla #6 </t>
    </r>
    <r>
      <rPr>
        <sz val="9"/>
        <rFont val="Calibri"/>
        <family val="2"/>
        <scheme val="minor"/>
      </rPr>
      <t xml:space="preserve">se ofreció el 21 de agosto de 2018 a la Unión de Gobiernos Locales. El tema Valoración Documental. Participaron 74 personas: 60 mujeres y 14 hombres Duración 3 horas. 
</t>
    </r>
    <r>
      <rPr>
        <b/>
        <sz val="9"/>
        <rFont val="Calibri"/>
        <family val="2"/>
        <scheme val="minor"/>
      </rPr>
      <t xml:space="preserve">Charla #7 </t>
    </r>
    <r>
      <rPr>
        <sz val="9"/>
        <rFont val="Calibri"/>
        <family val="2"/>
        <scheme val="minor"/>
      </rPr>
      <t xml:space="preserve">se ofreció el 28 de setiembre a la Escuela de Administración Pública de la UCR. se realizó en la Unión de Gobiernos Locales el 27 de noviembre de 2018.  El tema Redacción de Actas de órganos Colegiados. Participaron 143 funcionarios municipales: 124 mujeres y 19 hombres. Duración 3 horas. </t>
    </r>
    <r>
      <rPr>
        <b/>
        <sz val="9"/>
        <rFont val="Calibri"/>
        <family val="2"/>
        <scheme val="minor"/>
      </rPr>
      <t xml:space="preserve">
</t>
    </r>
  </si>
  <si>
    <r>
      <rPr>
        <b/>
        <sz val="9"/>
        <rFont val="Calibri"/>
        <family val="2"/>
        <scheme val="minor"/>
      </rPr>
      <t>Meta incumplida.</t>
    </r>
    <r>
      <rPr>
        <sz val="9"/>
        <rFont val="Calibri"/>
        <family val="2"/>
        <scheme val="minor"/>
      </rPr>
      <t xml:space="preserve">
En la sesión nº 04-2018 de 22 de agosto del 2018, el Comité Académico Institucional conoció la propuesta del DSAE para que el curso se imparta en primera instancia a las personas funcionarias de la DGAN y posteriormente al Sistema Nacional de Archivos. Adicionalmente, en la Comisión de Descripción se ha visto la necesidad de que el curso se imparta de acuerdo con la propuesta del DSAE, y a la fecha está pendiente que el DSAE informe a la Dirección General; por lo que el curso se deberá reprogramar en el POI-2019</t>
    </r>
  </si>
  <si>
    <r>
      <rPr>
        <b/>
        <sz val="9"/>
        <rFont val="Calibri"/>
        <family val="2"/>
        <scheme val="minor"/>
      </rPr>
      <t>Meta cumplida.</t>
    </r>
    <r>
      <rPr>
        <sz val="9"/>
        <rFont val="Calibri"/>
        <family val="2"/>
        <scheme val="minor"/>
      </rPr>
      <t xml:space="preserve">
Se finalizó con las inspecciones y seguimientos de inspección de las siguientes 3 instituciones iniciadas en 2017:
_Municipalidad Vásquez de Coronado (inspección)
_Instituto Nacional de las Mujeres (inspección)
_Municipalidad de Liberia (a solicitud de la JAAN)</t>
    </r>
  </si>
  <si>
    <r>
      <rPr>
        <b/>
        <sz val="9"/>
        <rFont val="Calibri"/>
        <family val="2"/>
        <scheme val="minor"/>
      </rPr>
      <t>Meta cumplida.</t>
    </r>
    <r>
      <rPr>
        <sz val="9"/>
        <rFont val="Calibri"/>
        <family val="2"/>
        <scheme val="minor"/>
      </rPr>
      <t xml:space="preserve">
Se realizó la inspección a las siguientes instituciones autónomas:
_Hospital Carlos Luis Valverde Vega (San Ramón)
_Hospital San Francisco de Asís (Grecia)
_Hospital San Vicente de Paúl (Heredia)
_Municipalidad de Belén
_Municipalidad de Guácimo
_Municipalidad de Naranjo
_Municipalidad de San Isidro de Heredia
_Municipalidad de San Rafael de Heredia
_Municipalidad de Valverde Vega (Sarchí)</t>
    </r>
  </si>
  <si>
    <r>
      <rPr>
        <b/>
        <sz val="9"/>
        <color theme="1"/>
        <rFont val="Calibri"/>
        <family val="2"/>
        <scheme val="minor"/>
      </rPr>
      <t xml:space="preserve">Meta cumplida. </t>
    </r>
    <r>
      <rPr>
        <sz val="9"/>
        <color theme="1"/>
        <rFont val="Calibri"/>
        <family val="2"/>
        <scheme val="minor"/>
      </rPr>
      <t xml:space="preserve"> 
Se transcribieron las encuestas y fueron remitidas a las dependencias donde se brinda atención al público para que se pongan a disposición de las personas usuarias con discapacidad visual.</t>
    </r>
  </si>
  <si>
    <r>
      <rPr>
        <b/>
        <sz val="9"/>
        <color theme="1"/>
        <rFont val="Calibri"/>
        <family val="2"/>
        <scheme val="minor"/>
      </rPr>
      <t xml:space="preserve">Meta incumplida. </t>
    </r>
    <r>
      <rPr>
        <sz val="9"/>
        <color theme="1"/>
        <rFont val="Calibri"/>
        <family val="2"/>
        <scheme val="minor"/>
      </rPr>
      <t xml:space="preserve">
No se pudo realizar la verificación de accesibilidad, por cuanto el nuevo sitio web no entró en funcionamiento.</t>
    </r>
  </si>
  <si>
    <r>
      <rPr>
        <b/>
        <sz val="9"/>
        <color theme="1"/>
        <rFont val="Calibri"/>
        <family val="2"/>
        <scheme val="minor"/>
      </rPr>
      <t>Meta cumplida.</t>
    </r>
    <r>
      <rPr>
        <sz val="9"/>
        <color theme="1"/>
        <rFont val="Calibri"/>
        <family val="2"/>
        <scheme val="minor"/>
      </rPr>
      <t xml:space="preserve"> 
El día 26 de noviembre de 2018 se brindó una visita guiada a un grupo de personas con discapacidad visual.</t>
    </r>
  </si>
  <si>
    <r>
      <rPr>
        <b/>
        <sz val="9"/>
        <color theme="1"/>
        <rFont val="Calibri"/>
        <family val="2"/>
        <scheme val="minor"/>
      </rPr>
      <t>Meta cumplida.</t>
    </r>
    <r>
      <rPr>
        <sz val="9"/>
        <color theme="1"/>
        <rFont val="Calibri"/>
        <family val="2"/>
        <scheme val="minor"/>
      </rPr>
      <t xml:space="preserve"> 
La rotulación en Braille ya fue adquirida e instalada en las dependencias donde se brinda atención al público.</t>
    </r>
  </si>
  <si>
    <r>
      <rPr>
        <b/>
        <sz val="9"/>
        <color theme="1"/>
        <rFont val="Calibri"/>
        <family val="2"/>
        <scheme val="minor"/>
      </rPr>
      <t>Meta cumplida</t>
    </r>
    <r>
      <rPr>
        <sz val="9"/>
        <color theme="1"/>
        <rFont val="Calibri"/>
        <family val="2"/>
        <scheme val="minor"/>
      </rPr>
      <t>. 
El día 11 de septiembre se llevó a cabo una visita de asesoría técnica por parte de un arquitecto del Consejo Nacional de las Personas con Discapacidad, con el fin de evaluar el nivel de cumplimiento de la accesibilidad en las instalaciones del Archivo Nacional.  Mediante oficio DGAN-CIAD-008-2018, del 09 de octubre de 2018, se remitió a la Junta Administrativa un informe con los resultados de la inspección.</t>
    </r>
  </si>
  <si>
    <r>
      <rPr>
        <b/>
        <sz val="9"/>
        <color theme="1"/>
        <rFont val="Calibri"/>
        <family val="2"/>
        <scheme val="minor"/>
      </rPr>
      <t>Meta cumplida</t>
    </r>
    <r>
      <rPr>
        <sz val="9"/>
        <color theme="1"/>
        <rFont val="Calibri"/>
        <family val="2"/>
        <scheme val="minor"/>
      </rPr>
      <t>. 
Los dos boletines semestrales fueron remitidos mediante correo electrónico a las personas funcionarias.</t>
    </r>
  </si>
  <si>
    <r>
      <rPr>
        <b/>
        <sz val="9"/>
        <color rgb="FF000000"/>
        <rFont val="Calibri"/>
        <family val="2"/>
        <scheme val="minor"/>
      </rPr>
      <t xml:space="preserve">Meta cumplida. </t>
    </r>
    <r>
      <rPr>
        <sz val="9"/>
        <color rgb="FF000000"/>
        <rFont val="Calibri"/>
        <family val="2"/>
        <scheme val="minor"/>
      </rPr>
      <t xml:space="preserve">
El curso fue recibido en las semanas del 10 al 21 de diciembre, por una funcionaria del Archivo Intermedio, una del Departamento de Conservación y una de la Unidad de Servicios Médicos.</t>
    </r>
  </si>
  <si>
    <r>
      <rPr>
        <b/>
        <sz val="9"/>
        <color theme="1"/>
        <rFont val="Calibri"/>
        <family val="2"/>
        <scheme val="minor"/>
      </rPr>
      <t xml:space="preserve">Meta cumplida. </t>
    </r>
    <r>
      <rPr>
        <sz val="9"/>
        <color theme="1"/>
        <rFont val="Calibri"/>
        <family val="2"/>
        <scheme val="minor"/>
      </rPr>
      <t xml:space="preserve">
El día 01 de octubre una integrante de la comisión, junto con una funcionaria del Archivo Intermedio y otra del Departamento Archivo Notarial, asistieron a la charla Buenas prácticas en atención al cliente con discapacidad, impartida por la Caja Costarricense del Seguro Social.</t>
    </r>
  </si>
  <si>
    <r>
      <rPr>
        <b/>
        <sz val="9"/>
        <color theme="1"/>
        <rFont val="Calibri"/>
        <family val="2"/>
        <scheme val="minor"/>
      </rPr>
      <t xml:space="preserve">Meta cumplida. </t>
    </r>
    <r>
      <rPr>
        <sz val="9"/>
        <color theme="1"/>
        <rFont val="Calibri"/>
        <family val="2"/>
        <scheme val="minor"/>
      </rPr>
      <t xml:space="preserve"> 
Se envió a las personas funcionarias una reseña sobre la conmemoración y un enlace a un documental sobre inserción laboral de las personas con discapacidad.</t>
    </r>
  </si>
  <si>
    <r>
      <rPr>
        <b/>
        <sz val="9"/>
        <rFont val="Calibri"/>
        <family val="2"/>
        <scheme val="minor"/>
      </rPr>
      <t>Meta cumplida</t>
    </r>
    <r>
      <rPr>
        <sz val="9"/>
        <rFont val="Calibri"/>
        <family val="2"/>
        <scheme val="minor"/>
      </rPr>
      <t xml:space="preserve">
Se llevó a cabo el 4 de mayo de 2018. Participaron 11 colaboradores: 8 mujeres y 3 hombres. Duración 2 horas</t>
    </r>
    <r>
      <rPr>
        <sz val="9"/>
        <rFont val="Arial"/>
        <family val="2"/>
      </rPr>
      <t>.</t>
    </r>
  </si>
  <si>
    <r>
      <rPr>
        <b/>
        <sz val="9"/>
        <rFont val="Calibri"/>
        <family val="2"/>
        <scheme val="minor"/>
      </rPr>
      <t xml:space="preserve">Meta cumplida
</t>
    </r>
    <r>
      <rPr>
        <sz val="9"/>
        <rFont val="Calibri"/>
        <family val="2"/>
        <scheme val="minor"/>
      </rPr>
      <t xml:space="preserve">Durante el año 2018 se realizó:
_317 documentos facilitados
_31 instrumentos descripcitivos facilitados
_95 personas externas atendidas
</t>
    </r>
  </si>
  <si>
    <r>
      <rPr>
        <b/>
        <sz val="9"/>
        <rFont val="Calibri"/>
        <family val="2"/>
        <scheme val="minor"/>
      </rPr>
      <t>Meta cumplida</t>
    </r>
    <r>
      <rPr>
        <sz val="9"/>
        <rFont val="Calibri"/>
        <family val="2"/>
        <scheme val="minor"/>
      </rPr>
      <t xml:space="preserve">
Durante el año 2018 se realizó:
_806 fotocopias certificadas
_417 fotocopias simples
</t>
    </r>
  </si>
  <si>
    <r>
      <rPr>
        <b/>
        <sz val="9"/>
        <rFont val="Calibri"/>
        <family val="2"/>
        <scheme val="minor"/>
      </rPr>
      <t>Meta cumplida.</t>
    </r>
    <r>
      <rPr>
        <sz val="9"/>
        <rFont val="Calibri"/>
        <family val="2"/>
        <scheme val="minor"/>
      </rPr>
      <t xml:space="preserve">
_29 de junio al 10 de agosto, se mostrará "Fotografía, memoria del pasado. Fuente de información" (como se acaba de instalar, no se incluye aquí la cantidad de visitantes). Municipalidad de Parrita.  En coordinación con la Oficina de Gestión Cultural de Puntarenas y con el apoyo de la Municipalidad del cantón.  
_11 mayo al 15 de junio, exposición “Hoy como ayer, defensores de la Patria. 150 Aniversario de la Campaña  Nacional”, Municipalidad de Sarapiquí. En coordinación con la Oficina de Gestión Cultural de Heredia y con el apoyo de la Municipalidad del cantón.  Visitación: 50 personas. 
_2 de junio al 18 de julio, exposición  "El proceso de Independencia Centroamericana", en la Uned de Pavón de Los Chiles. En coordinación con la Oficina de Gestión Cultural de la Zona Norte y con el apoyo de la Municipalidad del cantón.  Visitación: 105 personas.
_16 de agosto al 20 de septiembre, exposiciones: "El proceso de Independencia Centroamericana"  y "Montémonos en la carreta", en el INA de Upala. En coordinación con el INA y con  la Oficina de Gestión Cultural de la Zona Norte.  Visitación estimada: 150 personas
</t>
    </r>
  </si>
  <si>
    <r>
      <rPr>
        <b/>
        <sz val="9"/>
        <rFont val="Calibri"/>
        <family val="2"/>
        <scheme val="minor"/>
      </rPr>
      <t>Meta cumplida</t>
    </r>
    <r>
      <rPr>
        <sz val="9"/>
        <rFont val="Calibri"/>
        <family val="2"/>
        <scheme val="minor"/>
      </rPr>
      <t xml:space="preserve">
</t>
    </r>
    <r>
      <rPr>
        <sz val="9"/>
        <color theme="1"/>
        <rFont val="Calibri"/>
        <family val="2"/>
        <scheme val="minor"/>
      </rPr>
      <t xml:space="preserve">Las citas se programaron y las que no se impartieron obedecieron a cancelaciones (la huelga de maestros influyó significativamente).
En el año se programaron 70 visitas, se cancelaron 17 y se ejecutaron 53. Se atendieron  1184 personas (762 mujeres y 422 hombres). 
El detalle de las visitas relacionadas con PND es el siguiente: 
* 14 mayo, 1 grupo de la Universidad Nacional de Sarapiquí, 30 personas. 
* 16 de mayo, 2 grupos, CTP de Upala, 30 personas * 4 junio, 2 grupos CTP Sarapiquí, 35 personas.  
* 28 junio, 4 grupos del CTP de Los Chiles,  59 personas
* 31 octubre, 2 grupos, CTP de Parrita, 27 personas </t>
    </r>
  </si>
  <si>
    <r>
      <rPr>
        <b/>
        <sz val="9"/>
        <rFont val="Calibri"/>
        <family val="2"/>
        <scheme val="minor"/>
      </rPr>
      <t xml:space="preserve">Meta cumplida </t>
    </r>
    <r>
      <rPr>
        <sz val="9"/>
        <rFont val="Calibri"/>
        <family val="2"/>
        <scheme val="minor"/>
      </rPr>
      <t xml:space="preserve">
Mensualmente se compartieron documentos históricos, acompañados de un texto sobre la temática. Además, se trabajó un producto gráfico para difundir en redes.Se trabajaron los siguientes temas: 
-Enero: Día de la Poesía Costarricense
-Febrero: aniversario 45 de la Universidad Nacional 
-Marzo: 35 años de la visita del Papa  Juan Pablo II a Costa Rica
-Abril: 160 años del Tratado de límites entre Costa Rica y Nicaragua.
-Mayo:  Cruz Roja Costarricense
-Junio:   75 años de la aprobación de la Ley de Garantías Sociales.
-Julio:  90 años del Servicio Nacional de Electricidad.
-Agosto: Día de las Poblaciones Indígenas del Mundo
-Septiembre: Sylvia Poll primera deportista costarricense que ganó una medalla olímpica.
-Octubre:  130 años de fundación de la Biblioteca Nacional.
-Noviembre:  115 años del nacimiento de Lilia Ramos Valverde, escritora y Premio Nacional de Cultura Magón 1978.
-Diciembre:  70 años de abolición del ejército.</t>
    </r>
  </si>
  <si>
    <r>
      <rPr>
        <b/>
        <sz val="9"/>
        <rFont val="Calibri"/>
        <family val="2"/>
        <scheme val="minor"/>
      </rPr>
      <t>Meta cumplida.</t>
    </r>
    <r>
      <rPr>
        <sz val="9"/>
        <rFont val="Calibri"/>
        <family val="2"/>
        <scheme val="minor"/>
      </rPr>
      <t xml:space="preserve">
Se facilitaron 12 exposiciones: 
1. “Hoy como ayer, defensores de la Patria”, Muncipalidad de Cartago, abril 
2. "San José en Blanco y Negro" al Golden Valley, abril 
3. "Fotografía: Memoria del pasado, fuente de información”, al Centro Cultural e Histórico José Figueres Ferrer, mayo
4. "Montémonos en la carreta", 4 al 11 de junio, Ministerio de Trabajo.
5. "De vasallos a ciudadanos", 4 al 15 de junio, EARTH 
6. "San José en blanco y negro", junio, Municipalidad de Goicoechea
7."El juego de la solidaridad. Historia de las loterías en Costa Rica", junio  a la JPS. 
8."San José en Blanco y Negro" a CGR
9. "IV viaje de Colón", al CCHJFF
10. "Montémonos en la carreta", Archivo de la Munic. de Cartago, Octubre 
11. "El juego de la solidaridad. Historia de las loterías en Costa Rica",  Archivo de la Munic. de Cartago, Diciembre 
12. “Hoy como ayer, defensores de la Patria. 150 Aniversario de la Campaña  Nacional”, Archivo de la Munic. de Montes de Oca, Nov-Dic</t>
    </r>
  </si>
  <si>
    <r>
      <rPr>
        <b/>
        <sz val="9"/>
        <rFont val="Calibri"/>
        <family val="2"/>
        <scheme val="minor"/>
      </rPr>
      <t>Meta cumplida.</t>
    </r>
    <r>
      <rPr>
        <sz val="9"/>
        <rFont val="Calibri"/>
        <family val="2"/>
        <scheme val="minor"/>
      </rPr>
      <t xml:space="preserve">
Se exhibieron 9 cortos de "Costa Rica y su historia" los días 9 y 8 de junio. </t>
    </r>
  </si>
  <si>
    <r>
      <rPr>
        <b/>
        <sz val="9"/>
        <color theme="1"/>
        <rFont val="Calibri"/>
        <family val="2"/>
        <scheme val="minor"/>
      </rPr>
      <t xml:space="preserve">Meta cumplida. </t>
    </r>
    <r>
      <rPr>
        <sz val="9"/>
        <color theme="1"/>
        <rFont val="Calibri"/>
        <family val="2"/>
        <scheme val="minor"/>
      </rPr>
      <t xml:space="preserve">
Se integró un equipo de trabajo con la Unidad de Proyección Institucional y Patricia Segura, coordinadora de la Biblioteca. La actividad se efectuó el 21 de marzo. Comentaron las publicaciones: Elyzet Payne. Docente Escuela Historia UCR; Set Durán Carrión, archivista DNN; Ivannia Valverde Guevara, jefe del Departamento Servicios Archivísticos Externos; Guiselle Mora Durán, coordinadora de Asesoría Jurídica del Archivo Nacional, y Eduardo Fournier García, historiador y archivista. Además, participó un grupo de estudiantes de la carrera de Secretariado Ejecutivo del Colegio Universitario de Cartago y un dúo de flautas de la Escuela de Música del Sinem del Parque de la Libertad. </t>
    </r>
  </si>
  <si>
    <r>
      <rPr>
        <b/>
        <sz val="9"/>
        <color theme="1"/>
        <rFont val="Calibri"/>
        <family val="2"/>
        <scheme val="minor"/>
      </rPr>
      <t xml:space="preserve">Meta cumplida. </t>
    </r>
    <r>
      <rPr>
        <sz val="9"/>
        <color theme="1"/>
        <rFont val="Calibri"/>
        <family val="2"/>
        <scheme val="minor"/>
      </rPr>
      <t xml:space="preserve">
El trabajo se efectuó de acuerdo con lo planificado, y la revista impresa se recibió a inicios de diciembre.La gestión editorial de la revista incluye desde el anuncio para recibir nuevos artículos hasta la recepción del producto impreso. En el medio hay recepción de textos, revisión, reunión de Comisión Editora y coordinación con autores para aprobación final de su trabajo antes de la impresión. </t>
    </r>
  </si>
  <si>
    <t>Producir 4 ediciones bimensuales del Boletín Archívese en formato digital. 6 actividades</t>
  </si>
  <si>
    <r>
      <rPr>
        <b/>
        <sz val="9"/>
        <rFont val="Calibri"/>
        <family val="2"/>
        <scheme val="minor"/>
      </rPr>
      <t xml:space="preserve">Meta cumplida. </t>
    </r>
    <r>
      <rPr>
        <sz val="9"/>
        <rFont val="Calibri"/>
        <family val="2"/>
        <scheme val="minor"/>
      </rPr>
      <t xml:space="preserve">
</t>
    </r>
    <r>
      <rPr>
        <sz val="9"/>
        <color theme="1"/>
        <rFont val="Calibri"/>
        <family val="2"/>
        <scheme val="minor"/>
      </rPr>
      <t>Se efectuaron cuatro ediciones en el año, enviadas alrededor de las siguientes fechas:  16 de marzo, 16 de julio,  22 de octubre y 18 diciembre</t>
    </r>
  </si>
  <si>
    <r>
      <rPr>
        <b/>
        <sz val="9"/>
        <rFont val="Calibri"/>
        <family val="2"/>
        <scheme val="minor"/>
      </rPr>
      <t>Meta cumplida</t>
    </r>
    <r>
      <rPr>
        <sz val="9"/>
        <rFont val="Calibri"/>
        <family val="2"/>
        <scheme val="minor"/>
      </rPr>
      <t xml:space="preserve">
Durante el año la institución aprovechó Facebook y Twitter como puntos de contacto con sus públicos. Se transmitió información sobre el quehacer institucional, así como los productos generados por la Red Sinergia ALA. En el caso de Facebook, también se atendieron consultas específicas</t>
    </r>
  </si>
  <si>
    <r>
      <rPr>
        <b/>
        <sz val="9"/>
        <rFont val="Calibri"/>
        <family val="2"/>
        <scheme val="minor"/>
      </rPr>
      <t>Meta cumplida</t>
    </r>
    <r>
      <rPr>
        <sz val="9"/>
        <rFont val="Calibri"/>
        <family val="2"/>
        <scheme val="minor"/>
      </rPr>
      <t xml:space="preserve">
Se elaboraron 27 productos durante el año, sobre diferentes aspectos del quehacer institucional. Es posible ver el detalle de los temas en los informes trimestrales. </t>
    </r>
  </si>
  <si>
    <r>
      <rPr>
        <b/>
        <sz val="9"/>
        <rFont val="Calibri"/>
        <family val="2"/>
        <scheme val="minor"/>
      </rPr>
      <t>Meta cumplida</t>
    </r>
    <r>
      <rPr>
        <sz val="9"/>
        <rFont val="Calibri"/>
        <family val="2"/>
        <scheme val="minor"/>
      </rPr>
      <t xml:space="preserve">
 Resumen de la actividad: 
* 1500 participantes 
* Proyección de audiovisuales 
* Espacio "Hospital de los recuerdos", dedicado al tema de la conservación * Exposición “Unos días con Hugo Díaz: sacudiendo conciencias con humor”, montaje del Museo+UCR que se montó en la Sala León Fernández Bonilla. 
* Participación de 39 instituciones educativas 
* 12 puestos informativos
Se emitió un informe general mediante el oficio DGAN-DG-PI-76-2028, del 29 de junio. </t>
    </r>
  </si>
  <si>
    <r>
      <rPr>
        <b/>
        <sz val="9"/>
        <color theme="1"/>
        <rFont val="Calibri"/>
        <family val="2"/>
        <scheme val="minor"/>
      </rPr>
      <t>Meta cumplida.</t>
    </r>
    <r>
      <rPr>
        <sz val="9"/>
        <color theme="1"/>
        <rFont val="Calibri"/>
        <family val="2"/>
        <scheme val="minor"/>
      </rPr>
      <t xml:space="preserve">
La celebración se efectuó el 26 de octubre, en coordinación con el DAH y el Centro de Cine. Se exhibió "Tierra de Marimbas" y hubo un conversatorio con William Miranda, encargado del Archiov de Imagen del Centro de Cine. Participaron estudiantes del COVOA como invitados espeaciales. </t>
    </r>
  </si>
  <si>
    <r>
      <rPr>
        <b/>
        <sz val="9"/>
        <color theme="1"/>
        <rFont val="Calibri"/>
        <family val="2"/>
        <scheme val="minor"/>
      </rPr>
      <t>Meta cumplida</t>
    </r>
    <r>
      <rPr>
        <sz val="9"/>
        <color theme="1"/>
        <rFont val="Calibri"/>
        <family val="2"/>
        <scheme val="minor"/>
      </rPr>
      <t xml:space="preserve">
La información se actualizó entre junio y julio. Además, se contrató la revisión de la traducción al inglés de Wikipedia. </t>
    </r>
  </si>
  <si>
    <r>
      <rPr>
        <b/>
        <sz val="9"/>
        <color theme="1"/>
        <rFont val="Calibri"/>
        <family val="2"/>
        <scheme val="minor"/>
      </rPr>
      <t>Meta cumplida</t>
    </r>
    <r>
      <rPr>
        <sz val="9"/>
        <color theme="1"/>
        <rFont val="Calibri"/>
        <family val="2"/>
        <scheme val="minor"/>
      </rPr>
      <t xml:space="preserve">
Durante el año se actualizó el sitio constantemente, pese al rezago que presenta en cuanto a su diseño. Tanto los enlaces de cada departamento como Catalina Zúñiga, gestora de contenidos, actualizaron todo lo pertinente. En la Unidad de Proyección Institucional se cuenta con el respaldo documental de las actualizaciones.</t>
    </r>
    <r>
      <rPr>
        <sz val="11"/>
        <color theme="1"/>
        <rFont val="Calibri"/>
        <family val="2"/>
        <scheme val="minor"/>
      </rPr>
      <t xml:space="preserve"> </t>
    </r>
  </si>
  <si>
    <r>
      <rPr>
        <b/>
        <sz val="9"/>
        <color theme="1"/>
        <rFont val="Calibri"/>
        <family val="2"/>
        <scheme val="minor"/>
      </rPr>
      <t xml:space="preserve">Meta cumplida. </t>
    </r>
    <r>
      <rPr>
        <sz val="9"/>
        <color theme="1"/>
        <rFont val="Calibri"/>
        <family val="2"/>
        <scheme val="minor"/>
      </rPr>
      <t xml:space="preserve">
Se atendieron los siguientes grupos: 
-14 marzo, estudiantes de Historia de la Universidad Nacional (UNA)
-Historia UCR: 10,19,20 y 25 de abril. 
-Sección de Archivística, Historia UCR: 21, 22 y 30 de mayo. </t>
    </r>
  </si>
  <si>
    <r>
      <rPr>
        <b/>
        <sz val="9"/>
        <rFont val="Calibri"/>
        <family val="2"/>
        <scheme val="minor"/>
      </rPr>
      <t>Meta incumplida.</t>
    </r>
    <r>
      <rPr>
        <sz val="9"/>
        <rFont val="Calibri"/>
        <family val="2"/>
        <scheme val="minor"/>
      </rPr>
      <t xml:space="preserve">
No fue posible atender esta meta durante el año, debido a la priorida que siempre tuvieron otras.</t>
    </r>
  </si>
  <si>
    <r>
      <rPr>
        <b/>
        <sz val="9"/>
        <rFont val="Calibri"/>
        <family val="2"/>
        <scheme val="minor"/>
      </rPr>
      <t>Meta cumplida</t>
    </r>
    <r>
      <rPr>
        <sz val="9"/>
        <rFont val="Calibri"/>
        <family val="2"/>
        <scheme val="minor"/>
      </rPr>
      <t>.
Se atendieron las siguientes solicitudes: 
- Fundación de Cahuita y Puerto Viejo. Solicitante: Ministra de Cultura
- Llegada de italianos a Limón. Solicitante: Directora General
- Registros Banco Popular. Solicitante: Rocío Vallecillos
- Gobernador y Capitán General de Costa Rica D. Juan Gemmir-Lleonart. Solicitante: Alfredo Leonard, España
- Planos Biblioteca Nacional. Solicitante: Carmen Madrigal Gutiérrez
Directora SINABI.
- Registro de personas que hayan pertenecido al ejército de Costa Rica. Solicitante: Douglas Delgado B.
- Uniformes si alguno de los inspectores de aduanas y policías en el aeropuerto de Costa Rica en la década de los 80. Solicitante: Amilcar Rivera.
- Registros sobre Juan Ignacio Arancibia. Solicitante: Director General</t>
    </r>
  </si>
  <si>
    <r>
      <rPr>
        <b/>
        <sz val="9"/>
        <rFont val="Calibri"/>
        <family val="2"/>
        <scheme val="minor"/>
      </rPr>
      <t>Meta cumplida</t>
    </r>
    <r>
      <rPr>
        <sz val="9"/>
        <rFont val="Calibri"/>
        <family val="2"/>
        <scheme val="minor"/>
      </rPr>
      <t xml:space="preserve">
Por medio de correo electrónico de 10 de octubre se remitió la propuesta.
El día 14 de diciembre se recibió el certifcado del ingreso de los documetos al Registro Nacional.
Además, se recibió el certificado que acredita el ingreso al Registro Regional de los documentos relacionados con la Indepencia.</t>
    </r>
  </si>
  <si>
    <r>
      <rPr>
        <b/>
        <sz val="9"/>
        <rFont val="Calibri"/>
        <family val="2"/>
        <scheme val="minor"/>
      </rPr>
      <t>Meta cumplida.</t>
    </r>
    <r>
      <rPr>
        <sz val="9"/>
        <rFont val="Calibri"/>
        <family val="2"/>
        <scheme val="minor"/>
      </rPr>
      <t xml:space="preserve">
Se logra poner a disposición las imágenes de la Revista del Archivo Nacional 2013, por medio del sitio web  y las referencias bibliográficas de la revista del  2017.</t>
    </r>
  </si>
  <si>
    <r>
      <rPr>
        <b/>
        <sz val="9"/>
        <rFont val="Calibri"/>
        <family val="2"/>
        <scheme val="minor"/>
      </rPr>
      <t>Meta cumplida.</t>
    </r>
    <r>
      <rPr>
        <sz val="9"/>
        <rFont val="Calibri"/>
        <family val="2"/>
        <scheme val="minor"/>
      </rPr>
      <t xml:space="preserve">
Se logra publicar en Internet todas las nuevas referencias enviadas por la Biblioteca Especializada en Archivistica y Ciencias a Fines.</t>
    </r>
  </si>
  <si>
    <r>
      <rPr>
        <b/>
        <sz val="9"/>
        <rFont val="Calibri"/>
        <family val="2"/>
        <scheme val="minor"/>
      </rPr>
      <t>Meta cumplida</t>
    </r>
    <r>
      <rPr>
        <sz val="9"/>
        <rFont val="Calibri"/>
        <family val="2"/>
        <scheme val="minor"/>
      </rPr>
      <t xml:space="preserve">
Documentos faciltados: 11.321
Documentos guardados: 22.244
Se presenta una reducción debido a que los documentos digitalizados no se incluyeron en el Sigu </t>
    </r>
  </si>
  <si>
    <r>
      <rPr>
        <b/>
        <sz val="9"/>
        <rFont val="Calibri"/>
        <family val="2"/>
        <scheme val="minor"/>
      </rPr>
      <t>Meta cumplida</t>
    </r>
    <r>
      <rPr>
        <sz val="9"/>
        <rFont val="Calibri"/>
        <family val="2"/>
        <scheme val="minor"/>
      </rPr>
      <t xml:space="preserve">
Total: 657
Inventarios: 296
Ficheros: 346
Guía de fondos: 12
Isad (G): 3</t>
    </r>
  </si>
  <si>
    <r>
      <rPr>
        <b/>
        <sz val="9"/>
        <rFont val="Calibri"/>
        <family val="2"/>
        <scheme val="minor"/>
      </rPr>
      <t>Meta cumplida.</t>
    </r>
    <r>
      <rPr>
        <sz val="9"/>
        <rFont val="Calibri"/>
        <family val="2"/>
        <scheme val="minor"/>
      </rPr>
      <t xml:space="preserve">
Cantidad de certificaciones elaboradas: 58</t>
    </r>
  </si>
  <si>
    <r>
      <rPr>
        <b/>
        <sz val="9"/>
        <rFont val="Calibri"/>
        <family val="2"/>
        <scheme val="minor"/>
      </rPr>
      <t>Meta cumplida</t>
    </r>
    <r>
      <rPr>
        <sz val="9"/>
        <rFont val="Calibri"/>
        <family val="2"/>
        <scheme val="minor"/>
      </rPr>
      <t xml:space="preserve">
Se realizarón 17 solicitudes de certificaciones de años laborados en las instituciones del Estado</t>
    </r>
  </si>
  <si>
    <r>
      <rPr>
        <b/>
        <sz val="9"/>
        <rFont val="Calibri"/>
        <family val="2"/>
        <scheme val="minor"/>
      </rPr>
      <t>Meta cumplida</t>
    </r>
    <r>
      <rPr>
        <sz val="9"/>
        <rFont val="Calibri"/>
        <family val="2"/>
        <scheme val="minor"/>
      </rPr>
      <t xml:space="preserve">
La guía de fondos de mantiene actualizada con los datos de las Isad (G) y publicada.</t>
    </r>
  </si>
  <si>
    <r>
      <rPr>
        <b/>
        <sz val="9"/>
        <rFont val="Calibri"/>
        <family val="2"/>
        <scheme val="minor"/>
      </rPr>
      <t>Meta cumplida.</t>
    </r>
    <r>
      <rPr>
        <sz val="9"/>
        <rFont val="Calibri"/>
        <family val="2"/>
        <scheme val="minor"/>
      </rPr>
      <t xml:space="preserve">
Se crearon las imágenes en formato de consulta y se publicaron todos los registros recibidos relativos a los fondos de Congreso y Gobernación. El fondo de Mapas y Planos no se pudo publicar porque esta pendiente la creación de la base de datos con información descripitva. Se debe terminar la corrección de los registros restantes en su campo de signatura, se debe crear la base de datos de información descriptiva de Mapas y Planos y publicar toda esta información en el sitio web del Archivo Institucional en el primer semestre de 2019.</t>
    </r>
  </si>
  <si>
    <r>
      <rPr>
        <b/>
        <sz val="9"/>
        <rFont val="Calibri"/>
        <family val="2"/>
        <scheme val="minor"/>
      </rPr>
      <t>Meta cumplida</t>
    </r>
    <r>
      <rPr>
        <sz val="9"/>
        <rFont val="Calibri"/>
        <family val="2"/>
        <scheme val="minor"/>
      </rPr>
      <t xml:space="preserve">
Se aplicaron 36 encuestas para medir el grado de satisfacción de los usuarios de la Sala de Consulta e Investigación</t>
    </r>
  </si>
  <si>
    <r>
      <rPr>
        <b/>
        <sz val="9"/>
        <rFont val="Calibri"/>
        <family val="2"/>
        <scheme val="minor"/>
      </rPr>
      <t>Meta cumplida.</t>
    </r>
    <r>
      <rPr>
        <sz val="9"/>
        <rFont val="Calibri"/>
        <family val="2"/>
        <scheme val="minor"/>
      </rPr>
      <t xml:space="preserve">
Total: 12 
Se elaboraron y difundieron del No. 164 al número 175, 2018.</t>
    </r>
  </si>
  <si>
    <r>
      <rPr>
        <b/>
        <sz val="9"/>
        <rFont val="Calibri"/>
        <family val="2"/>
        <scheme val="minor"/>
      </rPr>
      <t>Meta cumplida.</t>
    </r>
    <r>
      <rPr>
        <sz val="9"/>
        <rFont val="Calibri"/>
        <family val="2"/>
        <scheme val="minor"/>
      </rPr>
      <t xml:space="preserve">
Total: 12 
Se elaboraron y difundieron internamente del No. 1 al número 12, 2018.</t>
    </r>
  </si>
  <si>
    <r>
      <rPr>
        <b/>
        <sz val="9"/>
        <rFont val="Calibri"/>
        <family val="2"/>
        <scheme val="minor"/>
      </rPr>
      <t>Meta cumplida.</t>
    </r>
    <r>
      <rPr>
        <sz val="9"/>
        <rFont val="Calibri"/>
        <family val="2"/>
        <scheme val="minor"/>
      </rPr>
      <t xml:space="preserve">
Total :85
Se donaron 85 publicaciones editadas por el Archivo Nacional, a solicitud de la docente Stephanie Calderón Torres, de la carrera de Archivística de la Universidad de Costa Rica, para donar a sus estudiantes del Curso Descripción I y del señor Luis Fernando Jaén García.</t>
    </r>
  </si>
  <si>
    <r>
      <rPr>
        <b/>
        <sz val="9"/>
        <rFont val="Calibri"/>
        <family val="2"/>
        <scheme val="minor"/>
      </rPr>
      <t>Meta cumplida.</t>
    </r>
    <r>
      <rPr>
        <sz val="9"/>
        <rFont val="Calibri"/>
        <family val="2"/>
        <scheme val="minor"/>
      </rPr>
      <t xml:space="preserve">
Total :  188
Internas:  33
Externas: 155
Correo electrónico: 75
Teléfono: 33
Sala:  80
Hombre: 78  
Mujeres: 110</t>
    </r>
  </si>
  <si>
    <r>
      <rPr>
        <b/>
        <sz val="9"/>
        <rFont val="Calibri"/>
        <family val="2"/>
        <scheme val="minor"/>
      </rPr>
      <t>Meta cumplida.</t>
    </r>
    <r>
      <rPr>
        <sz val="9"/>
        <rFont val="Calibri"/>
        <family val="2"/>
        <scheme val="minor"/>
      </rPr>
      <t xml:space="preserve">
Total :  842
Libros:  490
P.P. : 349
CD:  3
Solicitudes de Préstamo Interbibliotecario : 13
7 soliciud Bib. Eugenio Fonseca Tortós, UCR
5 solicitudes de la Bib. Carlos Monge Alfaro
1 solicitud Biblioteca Tribunal Supremo de Elec.
Hombres:  50
Mujeres : 60</t>
    </r>
  </si>
  <si>
    <r>
      <rPr>
        <b/>
        <sz val="9"/>
        <rFont val="Calibri"/>
        <family val="2"/>
        <scheme val="minor"/>
      </rPr>
      <t>Meta cumplida.</t>
    </r>
    <r>
      <rPr>
        <sz val="9"/>
        <rFont val="Calibri"/>
        <family val="2"/>
        <scheme val="minor"/>
      </rPr>
      <t xml:space="preserve">
Total solicitudes : 10
Total de rangos : 8
Total de páginas tamaño carta : 413
Total de páginas tamaño oficio : 0</t>
    </r>
  </si>
  <si>
    <r>
      <rPr>
        <b/>
        <sz val="9"/>
        <rFont val="Calibri"/>
        <family val="2"/>
        <scheme val="minor"/>
      </rPr>
      <t>Meta cumplida.</t>
    </r>
    <r>
      <rPr>
        <sz val="9"/>
        <rFont val="Calibri"/>
        <family val="2"/>
        <scheme val="minor"/>
      </rPr>
      <t xml:space="preserve">
Total :  16
Internas:  5
Externas : 11
</t>
    </r>
  </si>
  <si>
    <r>
      <rPr>
        <b/>
        <sz val="9"/>
        <rFont val="Calibri"/>
        <family val="2"/>
        <scheme val="minor"/>
      </rPr>
      <t>Meta cumplida</t>
    </r>
    <r>
      <rPr>
        <sz val="9"/>
        <rFont val="Calibri"/>
        <family val="2"/>
        <scheme val="minor"/>
      </rPr>
      <t xml:space="preserve">
Se realizó una alianza estratégica con la Contraloría General de la República para realizar el Taller.
</t>
    </r>
    <r>
      <rPr>
        <b/>
        <sz val="9"/>
        <rFont val="Calibri"/>
        <family val="2"/>
        <scheme val="minor"/>
      </rPr>
      <t xml:space="preserve">Taller #1 </t>
    </r>
    <r>
      <rPr>
        <sz val="9"/>
        <rFont val="Calibri"/>
        <family val="2"/>
        <scheme val="minor"/>
      </rPr>
      <t xml:space="preserve">se llevó a cabo el 7 y 8 de junio de 2018. Participaron 25 personas. Duración 16 horas 
</t>
    </r>
    <r>
      <rPr>
        <b/>
        <sz val="9"/>
        <rFont val="Calibri"/>
        <family val="2"/>
        <scheme val="minor"/>
      </rPr>
      <t>Talles #2</t>
    </r>
    <r>
      <rPr>
        <sz val="9"/>
        <rFont val="Calibri"/>
        <family val="2"/>
        <scheme val="minor"/>
      </rPr>
      <t xml:space="preserve"> se llevó a cabo el 21 y 22 de agosto de 2018 en coordinación con la Contraloría General de la República. Participaron 17 auditores: 7 hombres y 10 mujeres. Duración 16 horas</t>
    </r>
  </si>
  <si>
    <r>
      <rPr>
        <b/>
        <sz val="9"/>
        <rFont val="Calibri"/>
        <family val="2"/>
        <scheme val="minor"/>
      </rPr>
      <t xml:space="preserve">Meta cumplida. </t>
    </r>
    <r>
      <rPr>
        <sz val="9"/>
        <rFont val="Calibri"/>
        <family val="2"/>
        <scheme val="minor"/>
      </rPr>
      <t xml:space="preserve">
Se atendieron 32114 consultas en las áreas de atención al público de conformidad con los datos obtenidos del sistema de control de filas.</t>
    </r>
  </si>
  <si>
    <r>
      <rPr>
        <b/>
        <sz val="9"/>
        <rFont val="Calibri"/>
        <family val="2"/>
        <scheme val="minor"/>
      </rPr>
      <t xml:space="preserve">Meta cumplida. </t>
    </r>
    <r>
      <rPr>
        <sz val="9"/>
        <rFont val="Calibri"/>
        <family val="2"/>
        <scheme val="minor"/>
      </rPr>
      <t xml:space="preserve">
Se atendieron 1506 consultas vía correo electrónico planteadas por los usuarios del DAN</t>
    </r>
  </si>
  <si>
    <r>
      <rPr>
        <b/>
        <sz val="9"/>
        <rFont val="Calibri"/>
        <family val="2"/>
        <scheme val="minor"/>
      </rPr>
      <t xml:space="preserve">Meta cumplida. </t>
    </r>
    <r>
      <rPr>
        <sz val="9"/>
        <rFont val="Calibri"/>
        <family val="2"/>
        <scheme val="minor"/>
      </rPr>
      <t xml:space="preserve">
Se atendieron 2093 consultas a las bases de datos de registros de localización de documentos del DAN en el sitio WEB.</t>
    </r>
  </si>
  <si>
    <r>
      <rPr>
        <b/>
        <sz val="9"/>
        <rFont val="Calibri"/>
        <family val="2"/>
        <scheme val="minor"/>
      </rPr>
      <t xml:space="preserve">Meta cumplida. </t>
    </r>
    <r>
      <rPr>
        <sz val="9"/>
        <rFont val="Calibri"/>
        <family val="2"/>
        <scheme val="minor"/>
      </rPr>
      <t xml:space="preserve">
Se facilitaron 25289 tomos protocolos notariales y consulares, de los cuales 4074 fueron facilitados a usuarios externos y 21215 a usuarios internos (NMR, corrección, estudios judiciales y actualización de microfilmación y digitalización).</t>
    </r>
  </si>
  <si>
    <r>
      <rPr>
        <b/>
        <sz val="9"/>
        <rFont val="Calibri"/>
        <family val="2"/>
        <scheme val="minor"/>
      </rPr>
      <t xml:space="preserve">Meta cumplida. </t>
    </r>
    <r>
      <rPr>
        <sz val="9"/>
        <rFont val="Calibri"/>
        <family val="2"/>
        <scheme val="minor"/>
      </rPr>
      <t xml:space="preserve">
Se facilitaron 5172 expedientes de índices.</t>
    </r>
  </si>
  <si>
    <r>
      <rPr>
        <b/>
        <sz val="9"/>
        <rFont val="Calibri"/>
        <family val="2"/>
        <scheme val="minor"/>
      </rPr>
      <t xml:space="preserve">Meta cumplida. </t>
    </r>
    <r>
      <rPr>
        <sz val="9"/>
        <rFont val="Calibri"/>
        <family val="2"/>
        <scheme val="minor"/>
      </rPr>
      <t xml:space="preserve">
Se facilitaron 4348 sobres de microfichas, de las cuales 4029 corresponden a tomos de protocolo y 319 a índices notariales. </t>
    </r>
  </si>
  <si>
    <r>
      <rPr>
        <b/>
        <sz val="9"/>
        <rFont val="Calibri"/>
        <family val="2"/>
        <scheme val="minor"/>
      </rPr>
      <t xml:space="preserve">Meta cumplida. </t>
    </r>
    <r>
      <rPr>
        <sz val="9"/>
        <rFont val="Calibri"/>
        <family val="2"/>
        <scheme val="minor"/>
      </rPr>
      <t xml:space="preserve">
Se facilitaron un total de 239223 imágenes de tomos de protocolo digitalizados, de las cuales 19155 fueron in situ (8% para 3130 tomos); y 220068 fueron remotamente (92%)</t>
    </r>
  </si>
  <si>
    <r>
      <rPr>
        <b/>
        <sz val="9"/>
        <rFont val="Calibri"/>
        <family val="2"/>
        <scheme val="minor"/>
      </rPr>
      <t xml:space="preserve">Meta cumplida. </t>
    </r>
    <r>
      <rPr>
        <sz val="9"/>
        <rFont val="Calibri"/>
        <family val="2"/>
        <scheme val="minor"/>
      </rPr>
      <t xml:space="preserve">
Se facilitaron un total de 12655 imágenes impresas a partir de la digitalización de tomos.</t>
    </r>
  </si>
  <si>
    <r>
      <rPr>
        <b/>
        <sz val="9"/>
        <rFont val="Calibri"/>
        <family val="2"/>
        <scheme val="minor"/>
      </rPr>
      <t xml:space="preserve">Meta cumplida. </t>
    </r>
    <r>
      <rPr>
        <sz val="9"/>
        <rFont val="Calibri"/>
        <family val="2"/>
        <scheme val="minor"/>
      </rPr>
      <t xml:space="preserve">
Se facilitaron un total de 12973 imágenes impresas a partir de la microfilmación de tomos.</t>
    </r>
  </si>
  <si>
    <r>
      <rPr>
        <b/>
        <sz val="9"/>
        <rFont val="Calibri"/>
        <family val="2"/>
        <scheme val="minor"/>
      </rPr>
      <t xml:space="preserve">Meta cumplida. </t>
    </r>
    <r>
      <rPr>
        <sz val="9"/>
        <rFont val="Calibri"/>
        <family val="2"/>
        <scheme val="minor"/>
      </rPr>
      <t xml:space="preserve">
Se facilitaron un total de 214 documentos notariales en calidad de préstamo de acuerdo con el artículo 60 del Código Notarial, de los cuales todos son tomos de protocolo notarial.</t>
    </r>
  </si>
  <si>
    <r>
      <rPr>
        <b/>
        <sz val="9"/>
        <rFont val="Calibri"/>
        <family val="2"/>
        <scheme val="minor"/>
      </rPr>
      <t xml:space="preserve">Meta cumplida. </t>
    </r>
    <r>
      <rPr>
        <sz val="9"/>
        <rFont val="Calibri"/>
        <family val="2"/>
        <scheme val="minor"/>
      </rPr>
      <t xml:space="preserve">
Se facilitaron un total de 212 documentos notariales en calidad de secuestro, de los cuales todos son tomos de protocolo notarial.</t>
    </r>
  </si>
  <si>
    <r>
      <rPr>
        <b/>
        <sz val="9"/>
        <rFont val="Calibri"/>
        <family val="2"/>
        <scheme val="minor"/>
      </rPr>
      <t xml:space="preserve">Meta cumplida. </t>
    </r>
    <r>
      <rPr>
        <sz val="9"/>
        <rFont val="Calibri"/>
        <family val="2"/>
        <scheme val="minor"/>
      </rPr>
      <t xml:space="preserve">
Fueron emitidas 2335 constancias de las cuales, fueron retiradas 1992.</t>
    </r>
  </si>
  <si>
    <r>
      <rPr>
        <b/>
        <sz val="9"/>
        <rFont val="Calibri"/>
        <family val="2"/>
        <scheme val="minor"/>
      </rPr>
      <t xml:space="preserve">Meta cumplida. </t>
    </r>
    <r>
      <rPr>
        <sz val="9"/>
        <rFont val="Calibri"/>
        <family val="2"/>
        <scheme val="minor"/>
      </rPr>
      <t xml:space="preserve">
Fueron emitidas 3845 certificaciones y fotocopias certificadas, de las cuales fueron retiradas 2434.</t>
    </r>
  </si>
  <si>
    <r>
      <rPr>
        <b/>
        <sz val="9"/>
        <rFont val="Calibri"/>
        <family val="2"/>
        <scheme val="minor"/>
      </rPr>
      <t xml:space="preserve">Meta cumplida. </t>
    </r>
    <r>
      <rPr>
        <sz val="9"/>
        <rFont val="Calibri"/>
        <family val="2"/>
        <scheme val="minor"/>
      </rPr>
      <t xml:space="preserve">
Fueron emitidos 654 testimonios, de los cuales fueron retirados 571.</t>
    </r>
  </si>
  <si>
    <r>
      <rPr>
        <b/>
        <sz val="9"/>
        <rFont val="Calibri"/>
        <family val="2"/>
        <scheme val="minor"/>
      </rPr>
      <t xml:space="preserve">Meta cumplida. </t>
    </r>
    <r>
      <rPr>
        <sz val="9"/>
        <rFont val="Calibri"/>
        <family val="2"/>
        <scheme val="minor"/>
      </rPr>
      <t xml:space="preserve">
Fueron tramitadas 107 solicitudes de ulteriores boletas, de las cuales fueron retiradas 90.</t>
    </r>
  </si>
  <si>
    <r>
      <rPr>
        <b/>
        <sz val="9"/>
        <rFont val="Calibri"/>
        <family val="2"/>
        <scheme val="minor"/>
      </rPr>
      <t xml:space="preserve">Meta cumplida.  </t>
    </r>
    <r>
      <rPr>
        <sz val="9"/>
        <rFont val="Calibri"/>
        <family val="2"/>
        <scheme val="minor"/>
      </rPr>
      <t xml:space="preserve">
Se aplicaron 400 encuestas para determinar el grado de satisfacción de los usuarios. En el caso de la pregunta 12 (trato del personal del DAN a los usuarios), el resultado obtenido es del 99,45%; y en el caso de la pregunta 13 (conocimiento del servicio), el resultado obtenido es del 100%.</t>
    </r>
  </si>
  <si>
    <r>
      <rPr>
        <b/>
        <sz val="9"/>
        <rFont val="Calibri"/>
        <family val="2"/>
        <scheme val="minor"/>
      </rPr>
      <t>Meta cumplida.</t>
    </r>
    <r>
      <rPr>
        <sz val="9"/>
        <rFont val="Calibri"/>
        <family val="2"/>
        <scheme val="minor"/>
      </rPr>
      <t xml:space="preserve">
Total: 87,108 registros 
Durante el año se ingresaron los registros remitidos por los diferentes Departamentos: 
DAH =74.717 registros, 
DSAE = 10.348 registros, 
DAN =524 registros, 
Biblioteca =1.519 registros</t>
    </r>
  </si>
  <si>
    <t>No se cuenta con Encargado del Archivo Central en la institución.</t>
  </si>
  <si>
    <r>
      <rPr>
        <b/>
        <sz val="9"/>
        <rFont val="Calibri"/>
        <family val="2"/>
        <scheme val="minor"/>
      </rPr>
      <t xml:space="preserve">Meta cumplida. </t>
    </r>
    <r>
      <rPr>
        <sz val="9"/>
        <rFont val="Calibri"/>
        <family val="2"/>
        <scheme val="minor"/>
      </rPr>
      <t xml:space="preserve">
Se remitieron 13 denuncias con igual cantidad de reportes correspondientes a los meses de enero a setiembre 2018. Total de notarios denunciados: 13465.</t>
    </r>
  </si>
  <si>
    <r>
      <rPr>
        <b/>
        <sz val="9"/>
        <rFont val="Calibri"/>
        <family val="2"/>
        <scheme val="minor"/>
      </rPr>
      <t xml:space="preserve">Meta cumplida. </t>
    </r>
    <r>
      <rPr>
        <sz val="9"/>
        <rFont val="Calibri"/>
        <family val="2"/>
        <scheme val="minor"/>
      </rPr>
      <t xml:space="preserve">
Se presentaron al Juzgado Notarial 36 denuncias por infracciones al Código Notarial.</t>
    </r>
  </si>
  <si>
    <r>
      <rPr>
        <b/>
        <sz val="9"/>
        <rFont val="Calibri"/>
        <family val="2"/>
        <scheme val="minor"/>
      </rPr>
      <t xml:space="preserve">Meta cumplida. </t>
    </r>
    <r>
      <rPr>
        <sz val="9"/>
        <rFont val="Calibri"/>
        <family val="2"/>
        <scheme val="minor"/>
      </rPr>
      <t xml:space="preserve">
Se revisaron  813 expedientes de índices notariales para determinar si los  notarios  cartularon estando suspendidos. Para un total de 20 denuncias presentadas</t>
    </r>
  </si>
  <si>
    <r>
      <rPr>
        <b/>
        <sz val="9"/>
        <rFont val="Calibri"/>
        <family val="2"/>
        <scheme val="minor"/>
      </rPr>
      <t xml:space="preserve">Meta cumplida. </t>
    </r>
    <r>
      <rPr>
        <sz val="9"/>
        <rFont val="Calibri"/>
        <family val="2"/>
        <scheme val="minor"/>
      </rPr>
      <t xml:space="preserve">
Se tramitaron 8578 notificaciones de NMR, de las cuales se consignaron 7267 NMR, y no se consignaron 1311 por estar tomo en uso,  los datos suministrados por el notario eran confusos, el tomo estaba secuestrado o en DCONS. </t>
    </r>
  </si>
  <si>
    <r>
      <rPr>
        <b/>
        <sz val="10"/>
        <rFont val="Calibri"/>
        <family val="2"/>
        <scheme val="minor"/>
      </rPr>
      <t xml:space="preserve">Meta cumplida. </t>
    </r>
    <r>
      <rPr>
        <sz val="10"/>
        <rFont val="Calibri"/>
        <family val="2"/>
        <scheme val="minor"/>
      </rPr>
      <t xml:space="preserve">
Se notificaron 402 notarios por NMR no consignadas por datos confusos o por estar el tomo de la escritura principal en uso.</t>
    </r>
  </si>
  <si>
    <r>
      <rPr>
        <b/>
        <sz val="10"/>
        <rFont val="Calibri"/>
        <family val="2"/>
        <scheme val="minor"/>
      </rPr>
      <t xml:space="preserve">Meta cumplida. </t>
    </r>
    <r>
      <rPr>
        <sz val="10"/>
        <rFont val="Calibri"/>
        <family val="2"/>
        <scheme val="minor"/>
      </rPr>
      <t xml:space="preserve">
Se realizaron un total de 915 investigaciones a solicitud del Poder Judicial, PGR, CGR.</t>
    </r>
  </si>
  <si>
    <r>
      <rPr>
        <b/>
        <sz val="9"/>
        <rFont val="Calibri"/>
        <family val="2"/>
        <scheme val="minor"/>
      </rPr>
      <t>Meta cumplida.</t>
    </r>
    <r>
      <rPr>
        <sz val="9"/>
        <rFont val="Calibri"/>
        <family val="2"/>
        <scheme val="minor"/>
      </rPr>
      <t xml:space="preserve">
Durante el primer semestre se consignaron 126 razones de nulidad.</t>
    </r>
  </si>
  <si>
    <r>
      <rPr>
        <b/>
        <sz val="9"/>
        <rFont val="Calibri"/>
        <family val="2"/>
        <scheme val="minor"/>
      </rPr>
      <t xml:space="preserve">Meta cumplida. </t>
    </r>
    <r>
      <rPr>
        <sz val="9"/>
        <rFont val="Calibri"/>
        <family val="2"/>
        <scheme val="minor"/>
      </rPr>
      <t xml:space="preserve">
Se actualizó el registro de testamentos con 6113 registros, de los cuales se recibieron por ventanilla  3994  y por Index 1683, así como 436 recibidos en el 2017.</t>
    </r>
  </si>
  <si>
    <r>
      <rPr>
        <b/>
        <sz val="10"/>
        <rFont val="Calibri"/>
        <family val="2"/>
        <scheme val="minor"/>
      </rPr>
      <t>Meta cumplida.</t>
    </r>
    <r>
      <rPr>
        <sz val="10"/>
        <rFont val="Calibri"/>
        <family val="2"/>
        <scheme val="minor"/>
      </rPr>
      <t xml:space="preserve">
Se asistió a un total de 26 sesiones del CSN, de las cuales 21 fueron ordinarias y 5 extraordinarias. Además, se asistió a una sesión de trabajo relacionada con la preparación del presupuesto del año 2019 de la DNN.</t>
    </r>
  </si>
  <si>
    <r>
      <rPr>
        <b/>
        <sz val="9"/>
        <rFont val="Calibri"/>
        <family val="2"/>
        <scheme val="minor"/>
      </rPr>
      <t>Meta cumplida.</t>
    </r>
    <r>
      <rPr>
        <sz val="9"/>
        <rFont val="Calibri"/>
        <family val="2"/>
        <scheme val="minor"/>
      </rPr>
      <t xml:space="preserve">
Se ingresaron al GIN 927 nuevos registros relacionados con el estado de los notarios. De ellos, 274 corresponden a habilitaciones y 653 a inhabilitaciones (trabajo realizado por recargo, la plaza se encuentra vacante)</t>
    </r>
  </si>
  <si>
    <r>
      <rPr>
        <b/>
        <sz val="9"/>
        <rFont val="Calibri"/>
        <family val="2"/>
        <scheme val="minor"/>
      </rPr>
      <t xml:space="preserve">Meta cumplida. </t>
    </r>
    <r>
      <rPr>
        <sz val="9"/>
        <rFont val="Calibri"/>
        <family val="2"/>
        <scheme val="minor"/>
      </rPr>
      <t xml:space="preserve">
Se revisaron en total 355 documentos de los cuales se inscribieron 240, se desinscribieron 115,</t>
    </r>
  </si>
  <si>
    <r>
      <rPr>
        <b/>
        <sz val="9"/>
        <rFont val="Calibri"/>
        <family val="2"/>
        <scheme val="minor"/>
      </rPr>
      <t xml:space="preserve">Meta cumplida. </t>
    </r>
    <r>
      <rPr>
        <sz val="9"/>
        <rFont val="Calibri"/>
        <family val="2"/>
        <scheme val="minor"/>
      </rPr>
      <t xml:space="preserve">
Se revisaron  813 expedientes de índices notariales para determinar si los  notarios  cartularon estando suspendidos. Para un total de 68 denuncias presentadas</t>
    </r>
  </si>
  <si>
    <r>
      <rPr>
        <b/>
        <sz val="9"/>
        <rFont val="Calibri"/>
        <family val="2"/>
        <scheme val="minor"/>
      </rPr>
      <t>Meta cumplida</t>
    </r>
    <r>
      <rPr>
        <sz val="9"/>
        <rFont val="Calibri"/>
        <family val="2"/>
        <scheme val="minor"/>
      </rPr>
      <t xml:space="preserve">
Total: 47.363
Presencial: 4.545
Telefónica: 3.760
Correo electrónico: 243
Base de datos: 38.820  </t>
    </r>
  </si>
  <si>
    <r>
      <rPr>
        <b/>
        <sz val="9"/>
        <rFont val="Calibri"/>
        <family val="2"/>
        <scheme val="minor"/>
      </rPr>
      <t>Meta cumplida</t>
    </r>
    <r>
      <rPr>
        <sz val="9"/>
        <rFont val="Calibri"/>
        <family val="2"/>
        <scheme val="minor"/>
      </rPr>
      <t xml:space="preserve">
Total: 1.977
Documentos fotocopiados: 1.232
Folios fotocopiados: 18.860
Copia audio digital sin CD: 10 
Imagen fotografía digital por correo: 300
Digitalización fotografía análoga: 73
Rangos de reproducción digital: 362</t>
    </r>
  </si>
  <si>
    <r>
      <rPr>
        <b/>
        <sz val="9"/>
        <rFont val="Calibri"/>
        <family val="2"/>
        <scheme val="minor"/>
      </rPr>
      <t xml:space="preserve">Meta cumplida. </t>
    </r>
    <r>
      <rPr>
        <sz val="9"/>
        <rFont val="Calibri"/>
        <family val="2"/>
        <scheme val="minor"/>
      </rPr>
      <t xml:space="preserve">
Se atendieron  63478 consultas por Internet. De las cuales: Notarios 36,224; escrituras 8644; protocolos 11,223 y testamentos 7,387.”</t>
    </r>
  </si>
  <si>
    <r>
      <t xml:space="preserve">Ejecutar el Plan de Trabajo de la Comisión Institucional de Accesibilidad y Discapacidad Institucional 2018. Reflejar la programación organizacional y presupuestaria de la Comisión Institucional de Accesibilidad y Discapacidad que trabaja en función de la personas con discapacidad; según lo indicado mediante circular SEPLA-601-2016 del 01 de julio de 2016.
Para establecer la meta se acoge el criterio de la CIAD y el resultado de los informes de evaluación de planes anteriores, así como la disponibilidad de los recursos.
No aplica la desagregación del resultado del indicador por género.
</t>
    </r>
    <r>
      <rPr>
        <b/>
        <sz val="10"/>
        <color theme="1"/>
        <rFont val="Arial"/>
        <family val="2"/>
      </rPr>
      <t xml:space="preserve">El plan contiene 9 metas, por lo que se propone alcanzar un cumplimiento del 100% en 8 de ellas.
</t>
    </r>
    <r>
      <rPr>
        <sz val="10"/>
        <color theme="1"/>
        <rFont val="Arial"/>
        <family val="2"/>
      </rPr>
      <t>La línea de base es estimada, por cuanto es un indicador que se incorpora por primera vez en el 2017.</t>
    </r>
  </si>
  <si>
    <t>Realizar el análisis técnico archivístico, legal y de conservación para determinar el cierre de actividades de seguimiento en las siguientes 16 instituciones.</t>
  </si>
  <si>
    <r>
      <rPr>
        <b/>
        <sz val="9"/>
        <rFont val="Calibri"/>
        <family val="2"/>
        <scheme val="minor"/>
      </rPr>
      <t>Meta cumplida.</t>
    </r>
    <r>
      <rPr>
        <sz val="9"/>
        <rFont val="Calibri"/>
        <family val="2"/>
        <scheme val="minor"/>
      </rPr>
      <t xml:space="preserve">
Se realizó el análisis técnico archivístico, legal y de conservación para determinar el cierre de actividades de seguimiento en las siguientes 16 instituciones:
Incopesca
_Municipalidad de Abangares
_Municipalidad de Alvarado
_Municipalidad de Aserrí
_Municipalidad de Bagaces
_Municipalidad de Cañas
_Municipalidad de Dota
_Municipalidad de Jiménez
_Municipalidad de León Cortés
_Municipalidad de Montes de Oro
_Municipalidad de Palmares
_Municipalidad de Tarrazú
_Municipalidad de Tibás
_Municipalidad de Tilarán
_Municipallidad de San Mateo
_Recope
</t>
    </r>
  </si>
</sst>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Calibri"/>
      <family val="2"/>
      <scheme val="minor"/>
    </font>
    <font>
      <b/>
      <sz val="10"/>
      <name val="Arial"/>
      <family val="2"/>
    </font>
    <font>
      <sz val="10"/>
      <color theme="1"/>
      <name val="Arial"/>
      <family val="2"/>
    </font>
    <font>
      <b/>
      <u/>
      <sz val="10"/>
      <color theme="1"/>
      <name val="Arial"/>
      <family val="2"/>
    </font>
    <font>
      <sz val="10"/>
      <name val="Arial"/>
      <family val="2"/>
    </font>
    <font>
      <b/>
      <sz val="9"/>
      <name val="Calibri"/>
      <family val="2"/>
      <scheme val="minor"/>
    </font>
    <font>
      <sz val="9"/>
      <name val="Calibri"/>
      <family val="2"/>
      <scheme val="minor"/>
    </font>
    <font>
      <b/>
      <sz val="9"/>
      <color indexed="8"/>
      <name val="Calibri"/>
      <family val="2"/>
      <scheme val="minor"/>
    </font>
    <font>
      <sz val="9"/>
      <color theme="1"/>
      <name val="Calibri"/>
      <family val="2"/>
      <scheme val="minor"/>
    </font>
    <font>
      <b/>
      <sz val="10"/>
      <color theme="1"/>
      <name val="Calibri"/>
      <family val="2"/>
      <scheme val="minor"/>
    </font>
    <font>
      <b/>
      <sz val="10"/>
      <color theme="1"/>
      <name val="Arial"/>
      <family val="2"/>
    </font>
    <font>
      <sz val="9"/>
      <color theme="1"/>
      <name val="Arial"/>
      <family val="2"/>
    </font>
    <font>
      <b/>
      <sz val="9"/>
      <color theme="1"/>
      <name val="Arial"/>
      <family val="2"/>
    </font>
    <font>
      <sz val="10"/>
      <color rgb="FFFF0000"/>
      <name val="Arial"/>
      <family val="2"/>
    </font>
    <font>
      <sz val="9"/>
      <name val="Arial"/>
      <family val="2"/>
    </font>
    <font>
      <u/>
      <sz val="9"/>
      <name val="Calibri"/>
      <family val="2"/>
      <scheme val="minor"/>
    </font>
    <font>
      <b/>
      <u/>
      <sz val="9"/>
      <name val="Calibri"/>
      <family val="2"/>
      <scheme val="minor"/>
    </font>
    <font>
      <sz val="9"/>
      <color rgb="FF000000"/>
      <name val="Calibri"/>
      <family val="2"/>
      <scheme val="minor"/>
    </font>
    <font>
      <b/>
      <sz val="9"/>
      <color theme="1"/>
      <name val="Calibri"/>
      <family val="2"/>
      <scheme val="minor"/>
    </font>
    <font>
      <b/>
      <sz val="9"/>
      <color rgb="FF000000"/>
      <name val="Calibri"/>
      <family val="2"/>
      <scheme val="minor"/>
    </font>
    <font>
      <sz val="10"/>
      <name val="Calibri"/>
      <family val="2"/>
      <scheme val="minor"/>
    </font>
    <font>
      <b/>
      <sz val="1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00000"/>
        <bgColor indexed="64"/>
      </patternFill>
    </fill>
    <fill>
      <patternFill patternType="solid">
        <fgColor rgb="FF7030A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1" fillId="0" borderId="0"/>
    <xf numFmtId="9" fontId="1" fillId="0" borderId="0" applyFont="0" applyFill="0" applyBorder="0" applyAlignment="0" applyProtection="0"/>
    <xf numFmtId="0" fontId="5" fillId="0" borderId="0"/>
    <xf numFmtId="0" fontId="5" fillId="0" borderId="0"/>
    <xf numFmtId="0" fontId="5" fillId="0" borderId="0"/>
  </cellStyleXfs>
  <cellXfs count="150">
    <xf numFmtId="0" fontId="0" fillId="0" borderId="0" xfId="0"/>
    <xf numFmtId="3" fontId="3" fillId="0" borderId="1" xfId="0" applyNumberFormat="1" applyFont="1" applyBorder="1" applyAlignment="1">
      <alignment horizontal="center" vertical="top" wrapText="1"/>
    </xf>
    <xf numFmtId="0" fontId="3" fillId="0" borderId="1" xfId="0" applyFont="1" applyBorder="1" applyAlignment="1">
      <alignment horizontal="justify" vertical="top"/>
    </xf>
    <xf numFmtId="0" fontId="3" fillId="0" borderId="0" xfId="0" applyFont="1" applyAlignment="1">
      <alignment horizontal="justify" vertical="top"/>
    </xf>
    <xf numFmtId="0" fontId="0" fillId="0" borderId="0" xfId="0" applyAlignment="1">
      <alignment horizontal="center"/>
    </xf>
    <xf numFmtId="0" fontId="0" fillId="0" borderId="1" xfId="0" applyBorder="1"/>
    <xf numFmtId="0" fontId="3" fillId="0" borderId="0" xfId="0" applyFont="1" applyAlignment="1">
      <alignment horizontal="justify"/>
    </xf>
    <xf numFmtId="0" fontId="3" fillId="0" borderId="1" xfId="0" applyFont="1" applyBorder="1" applyAlignment="1">
      <alignment horizontal="justify"/>
    </xf>
    <xf numFmtId="0" fontId="3" fillId="2" borderId="1" xfId="0" applyFont="1" applyFill="1" applyBorder="1" applyAlignment="1">
      <alignment vertical="top" wrapText="1"/>
    </xf>
    <xf numFmtId="0" fontId="0" fillId="2" borderId="0" xfId="0" applyFill="1"/>
    <xf numFmtId="0" fontId="0" fillId="2" borderId="0" xfId="0" applyFill="1" applyAlignment="1">
      <alignment horizontal="center"/>
    </xf>
    <xf numFmtId="0" fontId="0" fillId="0" borderId="1" xfId="0" applyBorder="1" applyAlignment="1">
      <alignment horizontal="center"/>
    </xf>
    <xf numFmtId="0" fontId="0" fillId="0" borderId="0" xfId="0" applyAlignment="1">
      <alignment horizontal="center" vertical="center"/>
    </xf>
    <xf numFmtId="4" fontId="0" fillId="0" borderId="0" xfId="0" applyNumberFormat="1"/>
    <xf numFmtId="0" fontId="7" fillId="0" borderId="1" xfId="0" applyFont="1" applyFill="1" applyBorder="1" applyAlignment="1" applyProtection="1">
      <alignment horizontal="center" vertical="top" wrapText="1"/>
    </xf>
    <xf numFmtId="49" fontId="7" fillId="2" borderId="1" xfId="0" applyNumberFormat="1" applyFont="1" applyFill="1" applyBorder="1" applyAlignment="1" applyProtection="1">
      <alignment horizontal="left" vertical="top" wrapText="1"/>
    </xf>
    <xf numFmtId="0" fontId="7" fillId="2" borderId="1" xfId="0" applyFont="1" applyFill="1" applyBorder="1" applyAlignment="1" applyProtection="1">
      <alignment horizontal="center" vertical="top" wrapText="1"/>
    </xf>
    <xf numFmtId="9" fontId="7" fillId="2" borderId="1" xfId="0" applyNumberFormat="1" applyFont="1" applyFill="1" applyBorder="1" applyAlignment="1" applyProtection="1">
      <alignment horizontal="center" vertical="top" wrapText="1"/>
    </xf>
    <xf numFmtId="9" fontId="7" fillId="0" borderId="1" xfId="0" applyNumberFormat="1" applyFont="1" applyFill="1" applyBorder="1" applyAlignment="1" applyProtection="1">
      <alignment horizontal="center" vertical="top" wrapText="1"/>
    </xf>
    <xf numFmtId="0" fontId="7" fillId="0" borderId="1" xfId="0" applyFont="1" applyFill="1" applyBorder="1" applyAlignment="1" applyProtection="1">
      <alignment horizontal="left" vertical="top" wrapText="1"/>
    </xf>
    <xf numFmtId="9" fontId="7" fillId="0" borderId="1" xfId="2" applyFont="1" applyFill="1" applyBorder="1" applyAlignment="1" applyProtection="1">
      <alignment horizontal="center" vertical="top" wrapText="1"/>
      <protection locked="0"/>
    </xf>
    <xf numFmtId="0" fontId="6" fillId="0" borderId="0" xfId="0" applyFont="1" applyFill="1" applyAlignment="1" applyProtection="1">
      <alignment vertical="center" wrapText="1"/>
    </xf>
    <xf numFmtId="0" fontId="7" fillId="0" borderId="0" xfId="0" applyFont="1" applyFill="1" applyAlignment="1" applyProtection="1">
      <alignment vertical="top" wrapText="1"/>
    </xf>
    <xf numFmtId="0" fontId="7" fillId="2" borderId="1" xfId="0" applyNumberFormat="1" applyFont="1" applyFill="1" applyBorder="1" applyAlignment="1" applyProtection="1">
      <alignment horizontal="center" vertical="top" wrapText="1"/>
    </xf>
    <xf numFmtId="0" fontId="7" fillId="0" borderId="0" xfId="0" applyFont="1" applyFill="1" applyAlignment="1" applyProtection="1">
      <alignment wrapText="1"/>
    </xf>
    <xf numFmtId="1" fontId="7" fillId="2" borderId="1" xfId="0" applyNumberFormat="1" applyFont="1" applyFill="1" applyBorder="1" applyAlignment="1" applyProtection="1">
      <alignment horizontal="center" vertical="top" wrapText="1"/>
    </xf>
    <xf numFmtId="1" fontId="7" fillId="0" borderId="1" xfId="0" applyNumberFormat="1" applyFont="1" applyFill="1" applyBorder="1" applyAlignment="1" applyProtection="1">
      <alignment horizontal="center" vertical="top" wrapText="1"/>
    </xf>
    <xf numFmtId="0" fontId="7" fillId="0" borderId="1" xfId="0" applyFont="1" applyBorder="1" applyAlignment="1">
      <alignment horizontal="justify" vertical="top"/>
    </xf>
    <xf numFmtId="49" fontId="7" fillId="0" borderId="1" xfId="0" applyNumberFormat="1" applyFont="1" applyFill="1" applyBorder="1" applyAlignment="1" applyProtection="1">
      <alignment horizontal="center" vertical="top" wrapText="1"/>
    </xf>
    <xf numFmtId="0" fontId="7" fillId="0" borderId="0" xfId="0" applyFont="1" applyFill="1" applyBorder="1" applyAlignment="1" applyProtection="1">
      <alignment vertical="top" wrapText="1"/>
    </xf>
    <xf numFmtId="0" fontId="7" fillId="0" borderId="0" xfId="0" applyFont="1" applyFill="1" applyBorder="1" applyAlignment="1" applyProtection="1">
      <alignment horizontal="left" vertical="top" wrapText="1"/>
    </xf>
    <xf numFmtId="0" fontId="7" fillId="0" borderId="0" xfId="0" applyFont="1" applyFill="1" applyBorder="1" applyAlignment="1" applyProtection="1">
      <alignment horizontal="right" vertical="top" wrapText="1"/>
    </xf>
    <xf numFmtId="0" fontId="3" fillId="0" borderId="1" xfId="0" applyFont="1" applyBorder="1" applyAlignment="1">
      <alignment horizontal="left" vertical="top" wrapText="1"/>
    </xf>
    <xf numFmtId="0" fontId="3" fillId="2" borderId="1" xfId="0" applyFont="1" applyFill="1" applyBorder="1" applyAlignment="1">
      <alignment horizontal="left" vertical="top" wrapText="1"/>
    </xf>
    <xf numFmtId="0" fontId="0" fillId="0" borderId="0" xfId="0" applyAlignment="1">
      <alignment horizontal="left"/>
    </xf>
    <xf numFmtId="9" fontId="7" fillId="0" borderId="1" xfId="0" applyNumberFormat="1" applyFont="1" applyFill="1" applyBorder="1" applyAlignment="1">
      <alignment horizontal="center" vertical="top" wrapText="1"/>
    </xf>
    <xf numFmtId="0" fontId="7" fillId="2" borderId="1" xfId="0" applyFont="1" applyFill="1" applyBorder="1" applyAlignment="1">
      <alignment horizontal="center" vertical="top" wrapText="1"/>
    </xf>
    <xf numFmtId="9" fontId="9" fillId="0" borderId="1" xfId="0" applyNumberFormat="1" applyFont="1" applyBorder="1" applyAlignment="1">
      <alignment vertical="top" wrapText="1"/>
    </xf>
    <xf numFmtId="0" fontId="6" fillId="0" borderId="1" xfId="0" applyFont="1" applyFill="1" applyBorder="1" applyAlignment="1" applyProtection="1">
      <alignment vertical="top" wrapText="1"/>
    </xf>
    <xf numFmtId="0" fontId="7" fillId="0" borderId="1" xfId="0" applyFont="1" applyFill="1" applyBorder="1" applyAlignment="1">
      <alignment horizontal="center" vertical="top" wrapText="1"/>
    </xf>
    <xf numFmtId="9" fontId="7" fillId="2" borderId="1" xfId="0" applyNumberFormat="1" applyFont="1" applyFill="1" applyBorder="1" applyAlignment="1">
      <alignment horizontal="center" vertical="top" wrapText="1"/>
    </xf>
    <xf numFmtId="9" fontId="7" fillId="0" borderId="1" xfId="2" applyFont="1" applyFill="1" applyBorder="1" applyAlignment="1" applyProtection="1">
      <alignment horizontal="center" vertical="top" wrapText="1"/>
    </xf>
    <xf numFmtId="10" fontId="3" fillId="2" borderId="1" xfId="1" applyNumberFormat="1" applyFont="1" applyFill="1" applyBorder="1" applyAlignment="1">
      <alignment horizontal="center" vertical="top" wrapText="1"/>
    </xf>
    <xf numFmtId="10" fontId="5" fillId="2" borderId="1" xfId="1" applyNumberFormat="1" applyFont="1" applyFill="1" applyBorder="1" applyAlignment="1">
      <alignment horizontal="center" vertical="top" wrapText="1"/>
    </xf>
    <xf numFmtId="0" fontId="5" fillId="2" borderId="1" xfId="0" applyFont="1" applyFill="1" applyBorder="1" applyAlignment="1">
      <alignment vertical="top" wrapText="1"/>
    </xf>
    <xf numFmtId="0" fontId="3" fillId="0" borderId="1" xfId="0" applyFont="1" applyBorder="1" applyAlignment="1">
      <alignment horizontal="center" vertical="top" wrapText="1"/>
    </xf>
    <xf numFmtId="0" fontId="3" fillId="0" borderId="1" xfId="0" applyFont="1" applyBorder="1" applyAlignment="1">
      <alignment horizontal="justify" vertical="top" wrapText="1"/>
    </xf>
    <xf numFmtId="0" fontId="3" fillId="2" borderId="1" xfId="0" applyFont="1" applyFill="1" applyBorder="1" applyAlignment="1">
      <alignment horizontal="center" vertical="top" wrapText="1"/>
    </xf>
    <xf numFmtId="0" fontId="3" fillId="0" borderId="1" xfId="0" applyFont="1" applyBorder="1" applyAlignment="1">
      <alignment horizontal="center" vertical="top" wrapText="1"/>
    </xf>
    <xf numFmtId="0" fontId="3" fillId="2" borderId="1" xfId="0" applyFont="1" applyFill="1" applyBorder="1" applyAlignment="1">
      <alignment horizontal="center" vertical="top" wrapText="1"/>
    </xf>
    <xf numFmtId="0" fontId="3" fillId="0" borderId="1" xfId="0" applyFont="1" applyBorder="1" applyAlignment="1">
      <alignment horizontal="justify" vertical="top" wrapText="1"/>
    </xf>
    <xf numFmtId="0" fontId="3" fillId="0" borderId="1" xfId="0" applyFont="1" applyBorder="1" applyAlignment="1">
      <alignment horizontal="left" vertical="top" wrapText="1"/>
    </xf>
    <xf numFmtId="0" fontId="0" fillId="0" borderId="1" xfId="0" applyBorder="1" applyAlignment="1">
      <alignment horizontal="center" vertical="top" wrapText="1"/>
    </xf>
    <xf numFmtId="0" fontId="2" fillId="3" borderId="1"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3" fillId="0" borderId="1" xfId="1" applyFont="1" applyBorder="1" applyAlignment="1">
      <alignment vertical="top" wrapText="1"/>
    </xf>
    <xf numFmtId="0" fontId="2" fillId="3" borderId="1" xfId="0" applyFont="1" applyFill="1" applyBorder="1" applyAlignment="1">
      <alignment horizontal="center" vertical="center" wrapText="1"/>
    </xf>
    <xf numFmtId="0" fontId="7" fillId="0" borderId="1" xfId="0" applyFont="1" applyFill="1" applyBorder="1" applyAlignment="1" applyProtection="1">
      <alignment vertical="top" wrapText="1"/>
    </xf>
    <xf numFmtId="0" fontId="7" fillId="0" borderId="1" xfId="0" applyFont="1" applyFill="1" applyBorder="1" applyAlignment="1" applyProtection="1">
      <alignment wrapText="1"/>
    </xf>
    <xf numFmtId="9" fontId="6" fillId="0" borderId="1" xfId="2" applyFont="1" applyFill="1" applyBorder="1" applyAlignment="1" applyProtection="1">
      <alignment horizontal="center" vertical="center" wrapText="1"/>
    </xf>
    <xf numFmtId="9" fontId="7" fillId="0" borderId="0" xfId="2" applyFont="1" applyFill="1" applyBorder="1" applyAlignment="1" applyProtection="1">
      <alignment horizontal="center" vertical="top" wrapText="1"/>
    </xf>
    <xf numFmtId="0" fontId="7" fillId="0" borderId="1" xfId="0" applyFont="1" applyFill="1" applyBorder="1" applyAlignment="1" applyProtection="1">
      <alignment horizontal="justify" vertical="top" wrapText="1"/>
    </xf>
    <xf numFmtId="49" fontId="7" fillId="0" borderId="1" xfId="0" applyNumberFormat="1" applyFont="1" applyFill="1" applyBorder="1" applyAlignment="1" applyProtection="1">
      <alignment horizontal="justify" vertical="top" wrapText="1"/>
    </xf>
    <xf numFmtId="49" fontId="7" fillId="2" borderId="1" xfId="0" applyNumberFormat="1" applyFont="1" applyFill="1" applyBorder="1" applyAlignment="1" applyProtection="1">
      <alignment horizontal="justify" vertical="top" wrapText="1"/>
    </xf>
    <xf numFmtId="0" fontId="7" fillId="2" borderId="1" xfId="0" applyFont="1" applyFill="1" applyBorder="1" applyAlignment="1" applyProtection="1">
      <alignment horizontal="justify" vertical="top" wrapText="1"/>
    </xf>
    <xf numFmtId="0" fontId="7" fillId="0" borderId="1" xfId="3" applyFont="1" applyFill="1" applyBorder="1" applyAlignment="1" applyProtection="1">
      <alignment horizontal="justify" vertical="top" wrapText="1"/>
    </xf>
    <xf numFmtId="0" fontId="7" fillId="0" borderId="1" xfId="0" applyNumberFormat="1" applyFont="1" applyFill="1" applyBorder="1" applyAlignment="1" applyProtection="1">
      <alignment horizontal="justify" vertical="top" wrapText="1"/>
    </xf>
    <xf numFmtId="0" fontId="7" fillId="0" borderId="1" xfId="3" applyNumberFormat="1" applyFont="1" applyFill="1" applyBorder="1" applyAlignment="1" applyProtection="1">
      <alignment horizontal="justify" vertical="top" wrapText="1"/>
    </xf>
    <xf numFmtId="0" fontId="7" fillId="0" borderId="1" xfId="0" applyFont="1" applyFill="1" applyBorder="1" applyAlignment="1" applyProtection="1">
      <alignment horizontal="justify" vertical="top" wrapText="1"/>
      <protection locked="0"/>
    </xf>
    <xf numFmtId="0" fontId="7" fillId="2" borderId="1" xfId="3" applyNumberFormat="1" applyFont="1" applyFill="1" applyBorder="1" applyAlignment="1" applyProtection="1">
      <alignment horizontal="justify" vertical="top" wrapText="1"/>
    </xf>
    <xf numFmtId="0" fontId="7" fillId="2" borderId="1" xfId="0" applyFont="1" applyFill="1" applyBorder="1" applyAlignment="1">
      <alignment horizontal="justify" vertical="top" wrapText="1"/>
    </xf>
    <xf numFmtId="49" fontId="7" fillId="0" borderId="1" xfId="0" applyNumberFormat="1" applyFont="1" applyFill="1" applyBorder="1" applyAlignment="1" applyProtection="1">
      <alignment horizontal="left" vertical="top" wrapText="1"/>
    </xf>
    <xf numFmtId="0" fontId="9" fillId="0" borderId="1" xfId="0" applyFont="1" applyFill="1" applyBorder="1" applyAlignment="1">
      <alignment horizontal="left" vertical="center" wrapText="1"/>
    </xf>
    <xf numFmtId="0" fontId="7" fillId="2" borderId="14" xfId="0" applyFont="1" applyFill="1" applyBorder="1" applyAlignment="1" applyProtection="1">
      <alignment horizontal="center" vertical="top" wrapText="1"/>
    </xf>
    <xf numFmtId="0" fontId="7" fillId="2" borderId="0" xfId="0" applyFont="1" applyFill="1" applyBorder="1" applyAlignment="1" applyProtection="1">
      <alignment horizontal="right" vertical="top" wrapText="1"/>
    </xf>
    <xf numFmtId="0" fontId="7" fillId="2" borderId="13" xfId="0" applyFont="1" applyFill="1" applyBorder="1" applyAlignment="1" applyProtection="1">
      <alignment horizontal="center" vertical="top" wrapText="1"/>
    </xf>
    <xf numFmtId="0" fontId="3" fillId="0" borderId="1" xfId="1" applyFont="1" applyBorder="1" applyAlignment="1">
      <alignment horizontal="justify" vertical="top" wrapText="1"/>
    </xf>
    <xf numFmtId="0" fontId="5" fillId="0" borderId="1" xfId="0" applyFont="1" applyBorder="1" applyAlignment="1">
      <alignment horizontal="justify" vertical="top" wrapText="1"/>
    </xf>
    <xf numFmtId="0" fontId="14" fillId="0" borderId="1" xfId="0" applyFont="1" applyBorder="1" applyAlignment="1">
      <alignment vertical="top" wrapText="1"/>
    </xf>
    <xf numFmtId="0" fontId="3" fillId="0" borderId="1" xfId="0" applyFont="1" applyBorder="1" applyAlignment="1">
      <alignment horizontal="center" vertical="top"/>
    </xf>
    <xf numFmtId="0" fontId="3" fillId="2" borderId="1" xfId="0" applyFont="1" applyFill="1" applyBorder="1" applyAlignment="1">
      <alignment vertical="top"/>
    </xf>
    <xf numFmtId="0" fontId="5" fillId="0" borderId="1" xfId="1" applyFont="1" applyBorder="1" applyAlignment="1">
      <alignment horizontal="left" vertical="top" wrapText="1"/>
    </xf>
    <xf numFmtId="0" fontId="6" fillId="0" borderId="1" xfId="0" applyFont="1" applyFill="1" applyBorder="1" applyAlignment="1" applyProtection="1">
      <alignment horizontal="center" vertical="center" wrapText="1"/>
    </xf>
    <xf numFmtId="4" fontId="11" fillId="5" borderId="1" xfId="0" applyNumberFormat="1" applyFont="1" applyFill="1" applyBorder="1" applyAlignment="1">
      <alignment horizontal="center" vertical="top" wrapText="1"/>
    </xf>
    <xf numFmtId="4" fontId="3" fillId="5" borderId="1" xfId="0" applyNumberFormat="1" applyFont="1" applyFill="1" applyBorder="1" applyAlignment="1">
      <alignment horizontal="right" vertical="top" wrapText="1"/>
    </xf>
    <xf numFmtId="4" fontId="10" fillId="5" borderId="1" xfId="0" applyNumberFormat="1" applyFont="1" applyFill="1" applyBorder="1" applyAlignment="1">
      <alignment horizontal="center" vertical="top" wrapText="1"/>
    </xf>
    <xf numFmtId="4" fontId="11" fillId="5" borderId="1" xfId="0" applyNumberFormat="1" applyFont="1" applyFill="1" applyBorder="1" applyAlignment="1">
      <alignment horizontal="center" vertical="top"/>
    </xf>
    <xf numFmtId="4" fontId="3" fillId="5" borderId="1" xfId="0" applyNumberFormat="1" applyFont="1" applyFill="1" applyBorder="1" applyAlignment="1">
      <alignment horizontal="center" vertical="top"/>
    </xf>
    <xf numFmtId="4" fontId="11" fillId="5" borderId="1" xfId="0" applyNumberFormat="1" applyFont="1" applyFill="1" applyBorder="1" applyAlignment="1">
      <alignment vertical="top"/>
    </xf>
    <xf numFmtId="49" fontId="7" fillId="4" borderId="2" xfId="0" applyNumberFormat="1" applyFont="1" applyFill="1" applyBorder="1" applyAlignment="1" applyProtection="1">
      <alignment horizontal="left" vertical="top" wrapText="1"/>
    </xf>
    <xf numFmtId="0" fontId="9" fillId="4" borderId="3" xfId="0" applyFont="1" applyFill="1" applyBorder="1" applyAlignment="1">
      <alignment wrapText="1"/>
    </xf>
    <xf numFmtId="0" fontId="9" fillId="4" borderId="4" xfId="0" applyFont="1" applyFill="1" applyBorder="1" applyAlignment="1">
      <alignment wrapText="1"/>
    </xf>
    <xf numFmtId="9" fontId="7" fillId="2" borderId="1" xfId="0" applyNumberFormat="1" applyFont="1" applyFill="1" applyBorder="1" applyAlignment="1" applyProtection="1">
      <alignment horizontal="center" vertical="center" wrapText="1"/>
    </xf>
    <xf numFmtId="0" fontId="7" fillId="2" borderId="1" xfId="0" applyFont="1" applyFill="1" applyBorder="1" applyAlignment="1" applyProtection="1">
      <alignment horizontal="left" vertical="top" wrapText="1"/>
    </xf>
    <xf numFmtId="9" fontId="7" fillId="2" borderId="1" xfId="2" applyFont="1" applyFill="1" applyBorder="1" applyAlignment="1" applyProtection="1">
      <alignment horizontal="center" vertical="top" wrapText="1"/>
    </xf>
    <xf numFmtId="0" fontId="7" fillId="4" borderId="2" xfId="0" applyFont="1" applyFill="1" applyBorder="1" applyAlignment="1" applyProtection="1">
      <alignment horizontal="center" wrapText="1"/>
    </xf>
    <xf numFmtId="0" fontId="7" fillId="4" borderId="3" xfId="0" applyFont="1" applyFill="1" applyBorder="1" applyAlignment="1" applyProtection="1">
      <alignment horizontal="center" wrapText="1"/>
    </xf>
    <xf numFmtId="49" fontId="9" fillId="2" borderId="1" xfId="0" applyNumberFormat="1" applyFont="1" applyFill="1" applyBorder="1" applyAlignment="1" applyProtection="1">
      <alignment horizontal="justify" vertical="top" wrapText="1"/>
    </xf>
    <xf numFmtId="0" fontId="18" fillId="0" borderId="0" xfId="0" applyFont="1" applyAlignment="1">
      <alignment horizontal="justify" vertical="top" wrapText="1"/>
    </xf>
    <xf numFmtId="0" fontId="9" fillId="0" borderId="0" xfId="0" applyFont="1" applyAlignment="1">
      <alignment horizontal="justify" vertical="top" wrapText="1"/>
    </xf>
    <xf numFmtId="9" fontId="7" fillId="0" borderId="0" xfId="0" applyNumberFormat="1" applyFont="1" applyFill="1" applyAlignment="1" applyProtection="1">
      <alignment horizontal="center" wrapText="1"/>
    </xf>
    <xf numFmtId="9" fontId="9" fillId="2" borderId="1" xfId="0" applyNumberFormat="1" applyFont="1" applyFill="1" applyBorder="1" applyAlignment="1" applyProtection="1">
      <alignment horizontal="center" vertical="top" wrapText="1"/>
    </xf>
    <xf numFmtId="0" fontId="7" fillId="0" borderId="0" xfId="0" applyFont="1" applyFill="1" applyAlignment="1" applyProtection="1">
      <alignment horizontal="justify" wrapText="1"/>
    </xf>
    <xf numFmtId="0" fontId="6" fillId="2" borderId="1" xfId="0" applyFont="1" applyFill="1" applyBorder="1" applyAlignment="1" applyProtection="1">
      <alignment horizontal="justify" vertical="top" wrapText="1"/>
    </xf>
    <xf numFmtId="0" fontId="7" fillId="2" borderId="2" xfId="0" applyFont="1" applyFill="1" applyBorder="1" applyAlignment="1" applyProtection="1">
      <alignment horizontal="left" vertical="top" wrapText="1"/>
    </xf>
    <xf numFmtId="0" fontId="0" fillId="0" borderId="1" xfId="0" applyFont="1" applyBorder="1" applyAlignment="1">
      <alignment horizontal="left" vertical="top" wrapText="1"/>
    </xf>
    <xf numFmtId="0" fontId="9" fillId="0" borderId="1" xfId="0" applyFont="1" applyBorder="1" applyAlignment="1">
      <alignment horizontal="left" vertical="top" wrapText="1"/>
    </xf>
    <xf numFmtId="0" fontId="9" fillId="0" borderId="1" xfId="0" applyFont="1" applyFill="1" applyBorder="1" applyAlignment="1" applyProtection="1">
      <alignment vertical="top" wrapText="1"/>
    </xf>
    <xf numFmtId="0" fontId="7" fillId="0" borderId="0" xfId="0" applyFont="1" applyFill="1" applyAlignment="1" applyProtection="1">
      <alignment horizontal="center" wrapText="1"/>
    </xf>
    <xf numFmtId="0" fontId="6" fillId="0" borderId="0" xfId="0" applyFont="1" applyFill="1" applyAlignment="1" applyProtection="1">
      <alignment horizontal="center" vertical="center" wrapText="1"/>
    </xf>
    <xf numFmtId="0" fontId="7" fillId="0" borderId="0" xfId="0" applyFont="1" applyFill="1" applyAlignment="1" applyProtection="1">
      <alignment horizontal="center" vertical="top" wrapText="1"/>
    </xf>
    <xf numFmtId="0" fontId="7" fillId="0" borderId="1" xfId="0" applyFont="1" applyFill="1" applyBorder="1" applyAlignment="1" applyProtection="1">
      <alignment horizontal="left" vertical="top" wrapText="1"/>
      <protection locked="0"/>
    </xf>
    <xf numFmtId="0" fontId="7" fillId="6" borderId="0" xfId="0" applyFont="1" applyFill="1" applyAlignment="1" applyProtection="1">
      <alignment horizontal="center" wrapText="1"/>
    </xf>
    <xf numFmtId="0" fontId="21" fillId="0" borderId="1" xfId="0" applyFont="1" applyFill="1" applyBorder="1" applyAlignment="1" applyProtection="1">
      <alignment horizontal="left" vertical="top" wrapText="1"/>
      <protection locked="0"/>
    </xf>
    <xf numFmtId="0" fontId="21" fillId="0" borderId="1" xfId="0" applyFont="1" applyFill="1" applyBorder="1" applyAlignment="1" applyProtection="1">
      <alignment horizontal="left" vertical="top" wrapText="1"/>
    </xf>
    <xf numFmtId="0" fontId="7" fillId="7" borderId="0" xfId="0" applyFont="1" applyFill="1" applyAlignment="1" applyProtection="1">
      <alignment horizontal="center" wrapText="1"/>
    </xf>
    <xf numFmtId="0" fontId="7" fillId="7" borderId="2" xfId="0" applyFont="1" applyFill="1" applyBorder="1" applyAlignment="1" applyProtection="1">
      <alignment horizontal="center" wrapText="1"/>
    </xf>
    <xf numFmtId="0" fontId="7" fillId="7" borderId="0" xfId="0" applyFont="1" applyFill="1" applyAlignment="1" applyProtection="1">
      <alignment wrapText="1"/>
    </xf>
    <xf numFmtId="3" fontId="7" fillId="2" borderId="0" xfId="0" applyNumberFormat="1" applyFont="1" applyFill="1" applyAlignment="1" applyProtection="1">
      <alignment horizontal="center" wrapText="1"/>
    </xf>
    <xf numFmtId="0" fontId="7" fillId="2" borderId="0" xfId="0" applyFont="1" applyFill="1" applyAlignment="1" applyProtection="1">
      <alignment horizontal="center" wrapText="1"/>
    </xf>
    <xf numFmtId="0" fontId="2" fillId="3" borderId="1" xfId="0"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4" fontId="10" fillId="3"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0" fontId="6" fillId="0" borderId="0" xfId="0" applyFont="1" applyFill="1" applyAlignment="1" applyProtection="1">
      <alignment horizontal="left" vertical="top" wrapText="1"/>
    </xf>
    <xf numFmtId="0" fontId="9" fillId="0" borderId="0" xfId="0" applyFont="1" applyAlignment="1">
      <alignment wrapText="1"/>
    </xf>
    <xf numFmtId="0" fontId="6" fillId="0" borderId="0" xfId="0" applyFont="1" applyFill="1" applyAlignment="1" applyProtection="1">
      <alignment horizontal="center" vertical="top" wrapText="1"/>
    </xf>
    <xf numFmtId="0" fontId="8" fillId="0" borderId="2"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7" fillId="0" borderId="1" xfId="0" applyFont="1" applyBorder="1" applyAlignment="1">
      <alignment horizontal="center" vertical="center" wrapText="1"/>
    </xf>
    <xf numFmtId="9" fontId="6" fillId="0" borderId="1" xfId="0" applyNumberFormat="1" applyFont="1" applyFill="1" applyBorder="1" applyAlignment="1" applyProtection="1">
      <alignment horizontal="center" vertical="center" wrapText="1"/>
    </xf>
    <xf numFmtId="9" fontId="8" fillId="0" borderId="1" xfId="2" applyFont="1" applyFill="1" applyBorder="1" applyAlignment="1" applyProtection="1">
      <alignment horizontal="center" vertical="center" wrapText="1"/>
    </xf>
    <xf numFmtId="9" fontId="7" fillId="0" borderId="1" xfId="2" applyFont="1" applyBorder="1" applyAlignment="1">
      <alignment horizontal="center" vertical="center" wrapText="1"/>
    </xf>
  </cellXfs>
  <cellStyles count="6">
    <cellStyle name="Normal" xfId="0" builtinId="0"/>
    <cellStyle name="Normal 2" xfId="1"/>
    <cellStyle name="Normal 2 2" xfId="5"/>
    <cellStyle name="Normal 7" xfId="4"/>
    <cellStyle name="Normal_Hoja1"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topLeftCell="K1" zoomScale="80" zoomScaleNormal="80" zoomScaleSheetLayoutView="80" workbookViewId="0">
      <pane ySplit="5" topLeftCell="A18" activePane="bottomLeft" state="frozen"/>
      <selection activeCell="L1" sqref="L1"/>
      <selection pane="bottomLeft" activeCell="T18" sqref="T18"/>
    </sheetView>
  </sheetViews>
  <sheetFormatPr baseColWidth="10" defaultRowHeight="15" x14ac:dyDescent="0.25"/>
  <cols>
    <col min="1" max="1" width="17.140625" customWidth="1"/>
    <col min="2" max="2" width="12.7109375" customWidth="1"/>
    <col min="3" max="4" width="13.5703125" customWidth="1"/>
    <col min="5" max="5" width="14.7109375" customWidth="1"/>
    <col min="6" max="6" width="11.42578125" customWidth="1"/>
    <col min="7" max="7" width="13.85546875" customWidth="1"/>
    <col min="8" max="8" width="7.5703125" style="4" customWidth="1"/>
    <col min="9" max="9" width="8.5703125" style="4" customWidth="1"/>
    <col min="10" max="10" width="22" customWidth="1"/>
    <col min="11" max="11" width="18.5703125" customWidth="1"/>
    <col min="12" max="12" width="16.5703125" customWidth="1"/>
    <col min="13" max="13" width="18" customWidth="1"/>
    <col min="14" max="14" width="16" customWidth="1"/>
    <col min="15" max="15" width="14.7109375" customWidth="1"/>
    <col min="16" max="16" width="15.140625" style="12" customWidth="1"/>
    <col min="17" max="18" width="11.42578125" style="12"/>
    <col min="19" max="19" width="17.42578125" style="9" customWidth="1"/>
    <col min="20" max="20" width="12.28515625" style="9" bestFit="1" customWidth="1"/>
    <col min="21" max="23" width="8.85546875" style="10" bestFit="1" customWidth="1"/>
    <col min="24" max="24" width="8.85546875" style="10" customWidth="1"/>
    <col min="25" max="25" width="16.28515625" style="13" bestFit="1" customWidth="1"/>
    <col min="26" max="26" width="17.42578125" customWidth="1"/>
    <col min="27" max="27" width="36.140625" style="34" customWidth="1"/>
  </cols>
  <sheetData>
    <row r="1" spans="1:27" ht="15" customHeight="1" x14ac:dyDescent="0.25">
      <c r="A1" s="120" t="s">
        <v>0</v>
      </c>
      <c r="B1" s="120" t="s">
        <v>1</v>
      </c>
      <c r="C1" s="120" t="s">
        <v>2</v>
      </c>
      <c r="D1" s="120" t="s">
        <v>3</v>
      </c>
      <c r="E1" s="120" t="s">
        <v>4</v>
      </c>
      <c r="F1" s="120" t="s">
        <v>5</v>
      </c>
      <c r="G1" s="120" t="s">
        <v>6</v>
      </c>
      <c r="H1" s="120" t="s">
        <v>7</v>
      </c>
      <c r="I1" s="120"/>
      <c r="J1" s="120" t="s">
        <v>8</v>
      </c>
      <c r="K1" s="120" t="s">
        <v>9</v>
      </c>
      <c r="L1" s="120" t="s">
        <v>10</v>
      </c>
      <c r="M1" s="120" t="s">
        <v>11</v>
      </c>
      <c r="N1" s="120" t="s">
        <v>12</v>
      </c>
      <c r="O1" s="120" t="s">
        <v>13</v>
      </c>
      <c r="P1" s="120" t="s">
        <v>14</v>
      </c>
      <c r="Q1" s="120"/>
      <c r="R1" s="120"/>
      <c r="S1" s="120" t="s">
        <v>44</v>
      </c>
      <c r="T1" s="120" t="s">
        <v>15</v>
      </c>
      <c r="U1" s="124" t="s">
        <v>16</v>
      </c>
      <c r="V1" s="125"/>
      <c r="W1" s="125"/>
      <c r="X1" s="126"/>
      <c r="Y1" s="120" t="s">
        <v>17</v>
      </c>
      <c r="Z1" s="120"/>
      <c r="AA1" s="120" t="s">
        <v>18</v>
      </c>
    </row>
    <row r="2" spans="1:27" ht="54" customHeight="1" x14ac:dyDescent="0.25">
      <c r="A2" s="120"/>
      <c r="B2" s="120"/>
      <c r="C2" s="120"/>
      <c r="D2" s="120"/>
      <c r="E2" s="120"/>
      <c r="F2" s="120"/>
      <c r="G2" s="120"/>
      <c r="H2" s="120"/>
      <c r="I2" s="120"/>
      <c r="J2" s="120"/>
      <c r="K2" s="120"/>
      <c r="L2" s="120"/>
      <c r="M2" s="120"/>
      <c r="N2" s="120"/>
      <c r="O2" s="120"/>
      <c r="P2" s="120" t="s">
        <v>19</v>
      </c>
      <c r="Q2" s="120" t="s">
        <v>20</v>
      </c>
      <c r="R2" s="120"/>
      <c r="S2" s="120"/>
      <c r="T2" s="120"/>
      <c r="U2" s="127"/>
      <c r="V2" s="128"/>
      <c r="W2" s="128"/>
      <c r="X2" s="129"/>
      <c r="Y2" s="120"/>
      <c r="Z2" s="120"/>
      <c r="AA2" s="120"/>
    </row>
    <row r="3" spans="1:27" x14ac:dyDescent="0.25">
      <c r="A3" s="120"/>
      <c r="B3" s="120"/>
      <c r="C3" s="120"/>
      <c r="D3" s="120"/>
      <c r="E3" s="120"/>
      <c r="F3" s="120"/>
      <c r="G3" s="120"/>
      <c r="H3" s="120"/>
      <c r="I3" s="120"/>
      <c r="J3" s="120"/>
      <c r="K3" s="120"/>
      <c r="L3" s="120"/>
      <c r="M3" s="120"/>
      <c r="N3" s="120"/>
      <c r="O3" s="120"/>
      <c r="P3" s="120"/>
      <c r="Q3" s="120" t="s">
        <v>21</v>
      </c>
      <c r="R3" s="120" t="s">
        <v>22</v>
      </c>
      <c r="S3" s="120"/>
      <c r="T3" s="120"/>
      <c r="U3" s="130"/>
      <c r="V3" s="131"/>
      <c r="W3" s="131"/>
      <c r="X3" s="132"/>
      <c r="Y3" s="121" t="s">
        <v>23</v>
      </c>
      <c r="Z3" s="120" t="s">
        <v>24</v>
      </c>
      <c r="AA3" s="120"/>
    </row>
    <row r="4" spans="1:27" ht="15" customHeight="1" x14ac:dyDescent="0.25">
      <c r="A4" s="120"/>
      <c r="B4" s="120"/>
      <c r="C4" s="120"/>
      <c r="D4" s="120"/>
      <c r="E4" s="120"/>
      <c r="F4" s="120"/>
      <c r="G4" s="120"/>
      <c r="H4" s="120"/>
      <c r="I4" s="120"/>
      <c r="J4" s="120"/>
      <c r="K4" s="120"/>
      <c r="L4" s="120"/>
      <c r="M4" s="120"/>
      <c r="N4" s="120"/>
      <c r="O4" s="120"/>
      <c r="P4" s="120"/>
      <c r="Q4" s="120"/>
      <c r="R4" s="120"/>
      <c r="S4" s="120"/>
      <c r="T4" s="120"/>
      <c r="U4" s="133" t="s">
        <v>25</v>
      </c>
      <c r="V4" s="134"/>
      <c r="W4" s="134"/>
      <c r="X4" s="135"/>
      <c r="Y4" s="122"/>
      <c r="Z4" s="123" t="s">
        <v>26</v>
      </c>
      <c r="AA4" s="120"/>
    </row>
    <row r="5" spans="1:27" x14ac:dyDescent="0.25">
      <c r="A5" s="120"/>
      <c r="B5" s="120"/>
      <c r="C5" s="120"/>
      <c r="D5" s="120"/>
      <c r="E5" s="120"/>
      <c r="F5" s="120"/>
      <c r="G5" s="120"/>
      <c r="H5" s="53">
        <v>2017</v>
      </c>
      <c r="I5" s="53">
        <v>2018</v>
      </c>
      <c r="J5" s="120"/>
      <c r="K5" s="120"/>
      <c r="L5" s="120"/>
      <c r="M5" s="120"/>
      <c r="N5" s="120"/>
      <c r="O5" s="120"/>
      <c r="P5" s="120"/>
      <c r="Q5" s="120"/>
      <c r="R5" s="120"/>
      <c r="S5" s="120">
        <v>2017</v>
      </c>
      <c r="T5" s="120"/>
      <c r="U5" s="53">
        <v>2018</v>
      </c>
      <c r="V5" s="53">
        <v>2019</v>
      </c>
      <c r="W5" s="53">
        <v>2020</v>
      </c>
      <c r="X5" s="56">
        <v>2021</v>
      </c>
      <c r="Y5" s="122"/>
      <c r="Z5" s="123" t="s">
        <v>26</v>
      </c>
      <c r="AA5" s="120"/>
    </row>
    <row r="6" spans="1:27" ht="271.5" customHeight="1" x14ac:dyDescent="0.25">
      <c r="A6" s="51" t="s">
        <v>27</v>
      </c>
      <c r="B6" s="51" t="s">
        <v>28</v>
      </c>
      <c r="C6" s="51" t="s">
        <v>29</v>
      </c>
      <c r="D6" s="51" t="s">
        <v>30</v>
      </c>
      <c r="E6" s="51" t="s">
        <v>31</v>
      </c>
      <c r="F6" s="51" t="s">
        <v>33</v>
      </c>
      <c r="G6" s="51" t="s">
        <v>35</v>
      </c>
      <c r="H6" s="48">
        <v>631</v>
      </c>
      <c r="I6" s="48">
        <v>644</v>
      </c>
      <c r="J6" s="51" t="s">
        <v>40</v>
      </c>
      <c r="K6" s="51" t="s">
        <v>37</v>
      </c>
      <c r="L6" s="54" t="s">
        <v>144</v>
      </c>
      <c r="M6" s="54" t="s">
        <v>145</v>
      </c>
      <c r="N6" s="51"/>
      <c r="O6" s="51" t="s">
        <v>147</v>
      </c>
      <c r="P6" s="51" t="s">
        <v>148</v>
      </c>
      <c r="Q6" s="51">
        <v>192</v>
      </c>
      <c r="R6" s="51">
        <v>388</v>
      </c>
      <c r="S6" s="51" t="s">
        <v>156</v>
      </c>
      <c r="T6" s="48">
        <v>13</v>
      </c>
      <c r="U6" s="48">
        <v>13</v>
      </c>
      <c r="V6" s="48" t="s">
        <v>38</v>
      </c>
      <c r="W6" s="48" t="s">
        <v>38</v>
      </c>
      <c r="X6" s="48" t="s">
        <v>38</v>
      </c>
      <c r="Y6" s="83">
        <v>1655659.45</v>
      </c>
      <c r="Z6" s="51" t="s">
        <v>39</v>
      </c>
      <c r="AA6" s="51" t="s">
        <v>217</v>
      </c>
    </row>
    <row r="7" spans="1:27" ht="276" customHeight="1" x14ac:dyDescent="0.25">
      <c r="A7" s="50"/>
      <c r="B7" s="50"/>
      <c r="C7" s="50"/>
      <c r="D7" s="50"/>
      <c r="E7" s="51" t="s">
        <v>32</v>
      </c>
      <c r="F7" s="51" t="s">
        <v>34</v>
      </c>
      <c r="G7" s="51" t="s">
        <v>36</v>
      </c>
      <c r="H7" s="1">
        <v>61985</v>
      </c>
      <c r="I7" s="1">
        <v>63685</v>
      </c>
      <c r="J7" s="51" t="s">
        <v>40</v>
      </c>
      <c r="K7" s="51" t="s">
        <v>37</v>
      </c>
      <c r="L7" s="54" t="s">
        <v>144</v>
      </c>
      <c r="M7" s="54" t="s">
        <v>145</v>
      </c>
      <c r="N7" s="51"/>
      <c r="O7" s="33" t="s">
        <v>149</v>
      </c>
      <c r="P7" s="51" t="s">
        <v>148</v>
      </c>
      <c r="Q7" s="51">
        <v>192</v>
      </c>
      <c r="R7" s="51">
        <v>388</v>
      </c>
      <c r="S7" s="33" t="s">
        <v>157</v>
      </c>
      <c r="T7" s="49">
        <v>580</v>
      </c>
      <c r="U7" s="49">
        <v>580</v>
      </c>
      <c r="V7" s="49" t="s">
        <v>38</v>
      </c>
      <c r="W7" s="49" t="s">
        <v>38</v>
      </c>
      <c r="X7" s="48" t="s">
        <v>38</v>
      </c>
      <c r="Y7" s="83"/>
      <c r="Z7" s="51" t="s">
        <v>39</v>
      </c>
      <c r="AA7" s="51" t="s">
        <v>217</v>
      </c>
    </row>
    <row r="8" spans="1:27" s="3" customFormat="1" ht="240.75" customHeight="1" x14ac:dyDescent="0.25">
      <c r="A8" s="2"/>
      <c r="B8" s="2"/>
      <c r="C8" s="2"/>
      <c r="D8" s="2"/>
      <c r="E8" s="50"/>
      <c r="F8" s="50"/>
      <c r="G8" s="50"/>
      <c r="H8" s="1"/>
      <c r="I8" s="1"/>
      <c r="J8" s="2"/>
      <c r="K8" s="76" t="s">
        <v>264</v>
      </c>
      <c r="L8" s="54"/>
      <c r="M8" s="54"/>
      <c r="N8" s="77" t="s">
        <v>265</v>
      </c>
      <c r="O8" s="78" t="s">
        <v>266</v>
      </c>
      <c r="P8" s="48" t="s">
        <v>267</v>
      </c>
      <c r="Q8" s="79" t="s">
        <v>38</v>
      </c>
      <c r="R8" s="79" t="s">
        <v>38</v>
      </c>
      <c r="S8" s="8" t="s">
        <v>268</v>
      </c>
      <c r="T8" s="80"/>
      <c r="U8" s="42">
        <v>1</v>
      </c>
      <c r="V8" s="42" t="s">
        <v>38</v>
      </c>
      <c r="W8" s="49" t="s">
        <v>38</v>
      </c>
      <c r="X8" s="49" t="s">
        <v>38</v>
      </c>
      <c r="Y8" s="84">
        <v>272849608</v>
      </c>
      <c r="Z8" s="76" t="s">
        <v>39</v>
      </c>
      <c r="AA8" s="81" t="s">
        <v>269</v>
      </c>
    </row>
    <row r="9" spans="1:27" ht="378" customHeight="1" x14ac:dyDescent="0.25">
      <c r="A9" s="50"/>
      <c r="B9" s="50"/>
      <c r="C9" s="50"/>
      <c r="D9" s="50"/>
      <c r="E9" s="51"/>
      <c r="F9" s="51"/>
      <c r="G9" s="51"/>
      <c r="H9" s="1"/>
      <c r="I9" s="1"/>
      <c r="J9" s="51"/>
      <c r="K9" s="51" t="s">
        <v>158</v>
      </c>
      <c r="L9" s="54" t="s">
        <v>144</v>
      </c>
      <c r="M9" s="54" t="s">
        <v>145</v>
      </c>
      <c r="N9" s="51" t="s">
        <v>150</v>
      </c>
      <c r="O9" s="33" t="s">
        <v>256</v>
      </c>
      <c r="P9" s="33" t="s">
        <v>41</v>
      </c>
      <c r="Q9" s="51" t="s">
        <v>46</v>
      </c>
      <c r="R9" s="51" t="s">
        <v>45</v>
      </c>
      <c r="S9" s="33" t="s">
        <v>160</v>
      </c>
      <c r="T9" s="42">
        <v>1</v>
      </c>
      <c r="U9" s="42">
        <v>1</v>
      </c>
      <c r="V9" s="42">
        <v>1</v>
      </c>
      <c r="W9" s="42">
        <v>1</v>
      </c>
      <c r="X9" s="42">
        <v>1</v>
      </c>
      <c r="Y9" s="85">
        <v>222169520</v>
      </c>
      <c r="Z9" s="33" t="s">
        <v>39</v>
      </c>
      <c r="AA9" s="33" t="s">
        <v>214</v>
      </c>
    </row>
    <row r="10" spans="1:27" ht="271.5" customHeight="1" x14ac:dyDescent="0.25">
      <c r="A10" s="50"/>
      <c r="B10" s="50"/>
      <c r="C10" s="50"/>
      <c r="D10" s="50"/>
      <c r="E10" s="51"/>
      <c r="F10" s="51"/>
      <c r="G10" s="51"/>
      <c r="H10" s="1"/>
      <c r="I10" s="1"/>
      <c r="J10" s="51"/>
      <c r="K10" s="51" t="s">
        <v>159</v>
      </c>
      <c r="L10" s="54" t="s">
        <v>144</v>
      </c>
      <c r="M10" s="54" t="s">
        <v>145</v>
      </c>
      <c r="N10" s="51" t="s">
        <v>150</v>
      </c>
      <c r="O10" s="44" t="s">
        <v>257</v>
      </c>
      <c r="P10" s="33" t="s">
        <v>41</v>
      </c>
      <c r="Q10" s="51" t="s">
        <v>45</v>
      </c>
      <c r="R10" s="51" t="s">
        <v>45</v>
      </c>
      <c r="S10" s="33" t="s">
        <v>161</v>
      </c>
      <c r="T10" s="42">
        <v>1</v>
      </c>
      <c r="U10" s="42">
        <v>1</v>
      </c>
      <c r="V10" s="42">
        <v>1</v>
      </c>
      <c r="W10" s="42">
        <v>1</v>
      </c>
      <c r="X10" s="42">
        <v>1</v>
      </c>
      <c r="Y10" s="85">
        <v>1045503622</v>
      </c>
      <c r="Z10" s="51" t="s">
        <v>39</v>
      </c>
      <c r="AA10" s="33" t="s">
        <v>215</v>
      </c>
    </row>
    <row r="11" spans="1:27" ht="246" customHeight="1" x14ac:dyDescent="0.25">
      <c r="A11" s="50"/>
      <c r="B11" s="50"/>
      <c r="C11" s="50"/>
      <c r="D11" s="50"/>
      <c r="E11" s="51"/>
      <c r="F11" s="51"/>
      <c r="G11" s="51"/>
      <c r="H11" s="1"/>
      <c r="I11" s="1"/>
      <c r="J11" s="51"/>
      <c r="K11" s="51" t="s">
        <v>159</v>
      </c>
      <c r="L11" s="54" t="s">
        <v>144</v>
      </c>
      <c r="M11" s="54" t="s">
        <v>145</v>
      </c>
      <c r="N11" s="51" t="s">
        <v>150</v>
      </c>
      <c r="O11" s="44" t="s">
        <v>257</v>
      </c>
      <c r="P11" s="33" t="s">
        <v>41</v>
      </c>
      <c r="Q11" s="51">
        <v>30</v>
      </c>
      <c r="R11" s="51">
        <v>20</v>
      </c>
      <c r="S11" s="33" t="s">
        <v>162</v>
      </c>
      <c r="T11" s="42">
        <v>1</v>
      </c>
      <c r="U11" s="42">
        <v>1</v>
      </c>
      <c r="V11" s="42">
        <v>1</v>
      </c>
      <c r="W11" s="42">
        <v>1</v>
      </c>
      <c r="X11" s="42">
        <v>1</v>
      </c>
      <c r="Y11" s="85">
        <v>13330160</v>
      </c>
      <c r="Z11" s="51" t="s">
        <v>39</v>
      </c>
      <c r="AA11" s="33" t="s">
        <v>218</v>
      </c>
    </row>
    <row r="12" spans="1:27" s="3" customFormat="1" ht="217.5" customHeight="1" x14ac:dyDescent="0.25">
      <c r="A12" s="2"/>
      <c r="B12" s="2"/>
      <c r="C12" s="2"/>
      <c r="D12" s="2"/>
      <c r="E12" s="46"/>
      <c r="F12" s="46"/>
      <c r="G12" s="46"/>
      <c r="H12" s="1"/>
      <c r="I12" s="1"/>
      <c r="J12" s="2"/>
      <c r="K12" s="51" t="s">
        <v>159</v>
      </c>
      <c r="L12" s="54" t="s">
        <v>144</v>
      </c>
      <c r="M12" s="54" t="s">
        <v>145</v>
      </c>
      <c r="N12" s="51" t="s">
        <v>150</v>
      </c>
      <c r="O12" s="44" t="s">
        <v>257</v>
      </c>
      <c r="P12" s="33" t="s">
        <v>41</v>
      </c>
      <c r="Q12" s="51" t="s">
        <v>45</v>
      </c>
      <c r="R12" s="51" t="s">
        <v>45</v>
      </c>
      <c r="S12" s="33" t="s">
        <v>163</v>
      </c>
      <c r="T12" s="42">
        <v>0.98</v>
      </c>
      <c r="U12" s="42">
        <v>0.99</v>
      </c>
      <c r="V12" s="42" t="s">
        <v>81</v>
      </c>
      <c r="W12" s="42">
        <v>1</v>
      </c>
      <c r="X12" s="42">
        <v>1</v>
      </c>
      <c r="Y12" s="85">
        <v>25876214</v>
      </c>
      <c r="Z12" s="51" t="s">
        <v>39</v>
      </c>
      <c r="AA12" s="32" t="s">
        <v>219</v>
      </c>
    </row>
    <row r="13" spans="1:27" s="3" customFormat="1" ht="337.5" customHeight="1" x14ac:dyDescent="0.25">
      <c r="A13" s="2"/>
      <c r="B13" s="2"/>
      <c r="C13" s="2"/>
      <c r="D13" s="2"/>
      <c r="E13" s="50"/>
      <c r="F13" s="50"/>
      <c r="G13" s="50"/>
      <c r="H13" s="1"/>
      <c r="I13" s="1"/>
      <c r="J13" s="2"/>
      <c r="K13" s="33" t="s">
        <v>164</v>
      </c>
      <c r="L13" s="52" t="s">
        <v>42</v>
      </c>
      <c r="M13" s="48" t="s">
        <v>151</v>
      </c>
      <c r="N13" s="33" t="s">
        <v>82</v>
      </c>
      <c r="O13" s="8" t="s">
        <v>258</v>
      </c>
      <c r="P13" s="33" t="s">
        <v>43</v>
      </c>
      <c r="Q13" s="51" t="s">
        <v>45</v>
      </c>
      <c r="R13" s="51" t="s">
        <v>45</v>
      </c>
      <c r="S13" s="33" t="s">
        <v>165</v>
      </c>
      <c r="T13" s="43">
        <v>1</v>
      </c>
      <c r="U13" s="43">
        <v>1</v>
      </c>
      <c r="V13" s="43">
        <v>1</v>
      </c>
      <c r="W13" s="43">
        <v>1</v>
      </c>
      <c r="X13" s="42">
        <v>1</v>
      </c>
      <c r="Y13" s="86">
        <v>214641154</v>
      </c>
      <c r="Z13" s="51" t="s">
        <v>39</v>
      </c>
      <c r="AA13" s="51" t="s">
        <v>223</v>
      </c>
    </row>
    <row r="14" spans="1:27" s="3" customFormat="1" ht="349.5" customHeight="1" x14ac:dyDescent="0.25">
      <c r="A14" s="2"/>
      <c r="B14" s="2"/>
      <c r="C14" s="2"/>
      <c r="D14" s="2"/>
      <c r="E14" s="50"/>
      <c r="F14" s="50"/>
      <c r="G14" s="50"/>
      <c r="H14" s="1"/>
      <c r="I14" s="1"/>
      <c r="J14" s="2"/>
      <c r="K14" s="33" t="s">
        <v>164</v>
      </c>
      <c r="L14" s="52" t="s">
        <v>42</v>
      </c>
      <c r="M14" s="48" t="s">
        <v>151</v>
      </c>
      <c r="N14" s="33" t="s">
        <v>82</v>
      </c>
      <c r="O14" s="8" t="s">
        <v>258</v>
      </c>
      <c r="P14" s="33" t="s">
        <v>43</v>
      </c>
      <c r="Q14" s="51" t="s">
        <v>220</v>
      </c>
      <c r="R14" s="51" t="s">
        <v>220</v>
      </c>
      <c r="S14" s="33" t="s">
        <v>166</v>
      </c>
      <c r="T14" s="43">
        <v>0.91700000000000004</v>
      </c>
      <c r="U14" s="43">
        <v>0.93</v>
      </c>
      <c r="V14" s="43">
        <v>0.94</v>
      </c>
      <c r="W14" s="43">
        <v>0.95</v>
      </c>
      <c r="X14" s="43">
        <v>0.97</v>
      </c>
      <c r="Y14" s="87"/>
      <c r="Z14" s="51" t="s">
        <v>39</v>
      </c>
      <c r="AA14" s="51" t="s">
        <v>224</v>
      </c>
    </row>
    <row r="15" spans="1:27" s="3" customFormat="1" ht="329.25" customHeight="1" x14ac:dyDescent="0.25">
      <c r="A15" s="2"/>
      <c r="B15" s="2"/>
      <c r="C15" s="2"/>
      <c r="D15" s="2"/>
      <c r="E15" s="50"/>
      <c r="F15" s="50"/>
      <c r="G15" s="50"/>
      <c r="H15" s="1"/>
      <c r="I15" s="1"/>
      <c r="J15" s="2"/>
      <c r="K15" s="33" t="s">
        <v>164</v>
      </c>
      <c r="L15" s="52" t="s">
        <v>42</v>
      </c>
      <c r="M15" s="48" t="s">
        <v>151</v>
      </c>
      <c r="N15" s="33" t="s">
        <v>82</v>
      </c>
      <c r="O15" s="8" t="s">
        <v>258</v>
      </c>
      <c r="P15" s="33" t="s">
        <v>43</v>
      </c>
      <c r="Q15" s="51" t="s">
        <v>220</v>
      </c>
      <c r="R15" s="51" t="s">
        <v>220</v>
      </c>
      <c r="S15" s="33" t="s">
        <v>167</v>
      </c>
      <c r="T15" s="42">
        <v>1</v>
      </c>
      <c r="U15" s="42">
        <v>1</v>
      </c>
      <c r="V15" s="42">
        <v>1</v>
      </c>
      <c r="W15" s="42">
        <v>1</v>
      </c>
      <c r="X15" s="42">
        <v>1</v>
      </c>
      <c r="Y15" s="86">
        <v>107320577</v>
      </c>
      <c r="Z15" s="51" t="s">
        <v>39</v>
      </c>
      <c r="AA15" s="51" t="s">
        <v>221</v>
      </c>
    </row>
    <row r="16" spans="1:27" s="6" customFormat="1" ht="402" customHeight="1" x14ac:dyDescent="0.2">
      <c r="A16" s="7"/>
      <c r="B16" s="7"/>
      <c r="C16" s="7"/>
      <c r="D16" s="7"/>
      <c r="E16" s="7"/>
      <c r="F16" s="7"/>
      <c r="G16" s="7"/>
      <c r="H16" s="7"/>
      <c r="I16" s="7"/>
      <c r="J16" s="7"/>
      <c r="K16" s="33" t="s">
        <v>164</v>
      </c>
      <c r="L16" s="52" t="s">
        <v>42</v>
      </c>
      <c r="M16" s="48" t="s">
        <v>151</v>
      </c>
      <c r="N16" s="33" t="s">
        <v>82</v>
      </c>
      <c r="O16" s="8" t="s">
        <v>258</v>
      </c>
      <c r="P16" s="33" t="s">
        <v>43</v>
      </c>
      <c r="Q16" s="51" t="s">
        <v>220</v>
      </c>
      <c r="R16" s="51" t="s">
        <v>220</v>
      </c>
      <c r="S16" s="33" t="s">
        <v>168</v>
      </c>
      <c r="T16" s="42">
        <v>0.91900000000000004</v>
      </c>
      <c r="U16" s="42">
        <v>0.96</v>
      </c>
      <c r="V16" s="42">
        <v>0.98</v>
      </c>
      <c r="W16" s="42">
        <v>1</v>
      </c>
      <c r="X16" s="42">
        <v>1</v>
      </c>
      <c r="Y16" s="88">
        <v>321961731</v>
      </c>
      <c r="Z16" s="51" t="s">
        <v>39</v>
      </c>
      <c r="AA16" s="33" t="s">
        <v>222</v>
      </c>
    </row>
    <row r="17" spans="1:27" s="6" customFormat="1" ht="258" customHeight="1" x14ac:dyDescent="0.2">
      <c r="A17" s="7"/>
      <c r="B17" s="7"/>
      <c r="C17" s="7"/>
      <c r="D17" s="7"/>
      <c r="E17" s="7"/>
      <c r="F17" s="7"/>
      <c r="G17" s="7"/>
      <c r="H17" s="7"/>
      <c r="I17" s="7"/>
      <c r="J17" s="7"/>
      <c r="K17" s="51" t="s">
        <v>169</v>
      </c>
      <c r="L17" s="45" t="s">
        <v>42</v>
      </c>
      <c r="M17" s="45" t="s">
        <v>110</v>
      </c>
      <c r="N17" s="51" t="s">
        <v>109</v>
      </c>
      <c r="O17" s="51" t="s">
        <v>270</v>
      </c>
      <c r="P17" s="51" t="s">
        <v>152</v>
      </c>
      <c r="Q17" s="51" t="s">
        <v>220</v>
      </c>
      <c r="R17" s="51" t="s">
        <v>220</v>
      </c>
      <c r="S17" s="51" t="s">
        <v>170</v>
      </c>
      <c r="T17" s="42">
        <v>1</v>
      </c>
      <c r="U17" s="42">
        <v>1</v>
      </c>
      <c r="V17" s="42">
        <v>1</v>
      </c>
      <c r="W17" s="42">
        <v>1</v>
      </c>
      <c r="X17" s="42">
        <v>1</v>
      </c>
      <c r="Y17" s="86">
        <v>429282308</v>
      </c>
      <c r="Z17" s="51" t="s">
        <v>39</v>
      </c>
      <c r="AA17" s="33" t="s">
        <v>216</v>
      </c>
    </row>
    <row r="18" spans="1:27" ht="324.75" customHeight="1" x14ac:dyDescent="0.25">
      <c r="A18" s="5"/>
      <c r="B18" s="5"/>
      <c r="C18" s="5"/>
      <c r="D18" s="5"/>
      <c r="E18" s="5"/>
      <c r="F18" s="5"/>
      <c r="G18" s="5"/>
      <c r="H18" s="11"/>
      <c r="I18" s="11"/>
      <c r="J18" s="5"/>
      <c r="K18" s="51" t="s">
        <v>171</v>
      </c>
      <c r="L18" s="47" t="s">
        <v>153</v>
      </c>
      <c r="M18" s="47" t="s">
        <v>111</v>
      </c>
      <c r="N18" s="33"/>
      <c r="O18" s="33" t="s">
        <v>259</v>
      </c>
      <c r="P18" s="33" t="s">
        <v>155</v>
      </c>
      <c r="Q18" s="33" t="s">
        <v>45</v>
      </c>
      <c r="R18" s="33" t="s">
        <v>45</v>
      </c>
      <c r="S18" s="51" t="s">
        <v>172</v>
      </c>
      <c r="T18" s="42">
        <v>0.9</v>
      </c>
      <c r="U18" s="42">
        <v>0.92</v>
      </c>
      <c r="V18" s="42">
        <v>0.94</v>
      </c>
      <c r="W18" s="42">
        <v>0.96</v>
      </c>
      <c r="X18" s="42">
        <v>0.98</v>
      </c>
      <c r="Y18" s="86">
        <v>567000</v>
      </c>
      <c r="Z18" s="55" t="s">
        <v>39</v>
      </c>
      <c r="AA18" s="33" t="s">
        <v>371</v>
      </c>
    </row>
  </sheetData>
  <mergeCells count="27">
    <mergeCell ref="Y1:Z2"/>
    <mergeCell ref="AA1:AA5"/>
    <mergeCell ref="P2:P5"/>
    <mergeCell ref="Q2:R2"/>
    <mergeCell ref="Q3:Q5"/>
    <mergeCell ref="R3:R5"/>
    <mergeCell ref="Y3:Y5"/>
    <mergeCell ref="Z3:Z5"/>
    <mergeCell ref="P1:R1"/>
    <mergeCell ref="S1:S5"/>
    <mergeCell ref="T1:T5"/>
    <mergeCell ref="U1:X3"/>
    <mergeCell ref="U4:X4"/>
    <mergeCell ref="F1:F5"/>
    <mergeCell ref="A1:A5"/>
    <mergeCell ref="B1:B5"/>
    <mergeCell ref="C1:C5"/>
    <mergeCell ref="D1:D5"/>
    <mergeCell ref="E1:E5"/>
    <mergeCell ref="N1:N5"/>
    <mergeCell ref="O1:O5"/>
    <mergeCell ref="M1:M5"/>
    <mergeCell ref="G1:G5"/>
    <mergeCell ref="H1:I4"/>
    <mergeCell ref="J1:J5"/>
    <mergeCell ref="K1:K5"/>
    <mergeCell ref="L1:L5"/>
  </mergeCells>
  <printOptions horizontalCentered="1"/>
  <pageMargins left="0.19685039370078741" right="0.19685039370078741" top="0.39370078740157483" bottom="0.39370078740157483" header="0" footer="0"/>
  <pageSetup paperSize="258" scale="78" pageOrder="overThenDown" orientation="landscape" horizontalDpi="4294967295" verticalDpi="4294967295" r:id="rId1"/>
  <headerFooter>
    <oddFooter>&amp;R&amp;8&amp;P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view="pageBreakPreview" topLeftCell="A43" zoomScaleNormal="100" zoomScaleSheetLayoutView="100" workbookViewId="0">
      <selection activeCell="O6" sqref="O6"/>
    </sheetView>
  </sheetViews>
  <sheetFormatPr baseColWidth="10" defaultColWidth="9.42578125" defaultRowHeight="12" x14ac:dyDescent="0.2"/>
  <cols>
    <col min="1" max="1" width="11.7109375" style="24" customWidth="1"/>
    <col min="2" max="2" width="14.85546875" style="24" customWidth="1"/>
    <col min="3" max="4" width="14.42578125" style="24" customWidth="1"/>
    <col min="5" max="5" width="35.7109375" style="29" customWidth="1"/>
    <col min="6" max="8" width="4.85546875" style="31" customWidth="1"/>
    <col min="9" max="9" width="5" style="31" customWidth="1"/>
    <col min="10" max="10" width="13.42578125" style="30" customWidth="1"/>
    <col min="11" max="11" width="9.42578125" style="24"/>
    <col min="12" max="12" width="40" style="24" customWidth="1"/>
    <col min="13" max="13" width="0" style="108" hidden="1" customWidth="1"/>
    <col min="14" max="16384" width="9.42578125" style="24"/>
  </cols>
  <sheetData>
    <row r="1" spans="1:13" ht="15" customHeight="1" x14ac:dyDescent="0.2">
      <c r="A1" s="139" t="s">
        <v>173</v>
      </c>
      <c r="B1" s="138"/>
      <c r="C1" s="138"/>
      <c r="D1" s="138"/>
      <c r="E1" s="138"/>
      <c r="F1" s="138"/>
      <c r="G1" s="138"/>
      <c r="H1" s="138"/>
      <c r="I1" s="138"/>
      <c r="J1" s="138"/>
    </row>
    <row r="2" spans="1:13" ht="15" customHeight="1" x14ac:dyDescent="0.2">
      <c r="A2" s="137" t="s">
        <v>174</v>
      </c>
      <c r="B2" s="138"/>
      <c r="C2" s="138"/>
      <c r="D2" s="138"/>
      <c r="E2" s="138"/>
      <c r="F2" s="138"/>
      <c r="G2" s="138"/>
      <c r="H2" s="138"/>
      <c r="I2" s="138"/>
      <c r="J2" s="138"/>
    </row>
    <row r="3" spans="1:13" ht="15" customHeight="1" x14ac:dyDescent="0.2">
      <c r="A3" s="137" t="s">
        <v>80</v>
      </c>
      <c r="B3" s="138"/>
      <c r="C3" s="138"/>
      <c r="D3" s="138"/>
      <c r="E3" s="138"/>
      <c r="F3" s="138"/>
      <c r="G3" s="138"/>
      <c r="H3" s="138"/>
      <c r="I3" s="138"/>
      <c r="J3" s="138"/>
    </row>
    <row r="4" spans="1:13" s="21" customFormat="1" ht="15.75" customHeight="1" x14ac:dyDescent="0.25">
      <c r="A4" s="136" t="s">
        <v>189</v>
      </c>
      <c r="B4" s="136" t="s">
        <v>190</v>
      </c>
      <c r="C4" s="136" t="s">
        <v>191</v>
      </c>
      <c r="D4" s="136" t="s">
        <v>192</v>
      </c>
      <c r="E4" s="136" t="s">
        <v>62</v>
      </c>
      <c r="F4" s="140" t="s">
        <v>63</v>
      </c>
      <c r="G4" s="141"/>
      <c r="H4" s="141"/>
      <c r="I4" s="142"/>
      <c r="J4" s="143" t="s">
        <v>64</v>
      </c>
      <c r="K4" s="136" t="s">
        <v>272</v>
      </c>
      <c r="L4" s="136" t="s">
        <v>271</v>
      </c>
      <c r="M4" s="109"/>
    </row>
    <row r="5" spans="1:13" s="21" customFormat="1" ht="25.5" customHeight="1" x14ac:dyDescent="0.25">
      <c r="A5" s="136"/>
      <c r="B5" s="136"/>
      <c r="C5" s="136"/>
      <c r="D5" s="136"/>
      <c r="E5" s="136"/>
      <c r="F5" s="82" t="s">
        <v>65</v>
      </c>
      <c r="G5" s="82" t="s">
        <v>66</v>
      </c>
      <c r="H5" s="82" t="s">
        <v>67</v>
      </c>
      <c r="I5" s="82" t="s">
        <v>68</v>
      </c>
      <c r="J5" s="144"/>
      <c r="K5" s="136"/>
      <c r="L5" s="136"/>
      <c r="M5" s="109"/>
    </row>
    <row r="6" spans="1:13" ht="346.5" customHeight="1" x14ac:dyDescent="0.2">
      <c r="A6" s="15" t="s">
        <v>146</v>
      </c>
      <c r="B6" s="57" t="s">
        <v>156</v>
      </c>
      <c r="C6" s="57" t="s">
        <v>199</v>
      </c>
      <c r="D6" s="57" t="s">
        <v>175</v>
      </c>
      <c r="E6" s="63" t="s">
        <v>176</v>
      </c>
      <c r="F6" s="17">
        <v>0.2</v>
      </c>
      <c r="G6" s="17">
        <v>0.8</v>
      </c>
      <c r="H6" s="17"/>
      <c r="I6" s="17"/>
      <c r="J6" s="16" t="s">
        <v>177</v>
      </c>
      <c r="K6" s="18">
        <v>1</v>
      </c>
      <c r="L6" s="63" t="s">
        <v>302</v>
      </c>
      <c r="M6" s="108">
        <v>4</v>
      </c>
    </row>
    <row r="7" spans="1:13" ht="213.75" customHeight="1" x14ac:dyDescent="0.2">
      <c r="A7" s="15"/>
      <c r="B7" s="57"/>
      <c r="C7" s="57"/>
      <c r="D7" s="57"/>
      <c r="E7" s="63" t="s">
        <v>262</v>
      </c>
      <c r="F7" s="18">
        <v>1</v>
      </c>
      <c r="G7" s="18">
        <v>1</v>
      </c>
      <c r="H7" s="18">
        <v>1</v>
      </c>
      <c r="I7" s="18">
        <v>1</v>
      </c>
      <c r="J7" s="16" t="s">
        <v>193</v>
      </c>
      <c r="K7" s="18">
        <v>1</v>
      </c>
      <c r="L7" s="63" t="s">
        <v>303</v>
      </c>
      <c r="M7" s="108">
        <v>53</v>
      </c>
    </row>
    <row r="8" spans="1:13" ht="12" customHeight="1" x14ac:dyDescent="0.2">
      <c r="A8" s="89"/>
      <c r="B8" s="90"/>
      <c r="C8" s="90"/>
      <c r="D8" s="90"/>
      <c r="E8" s="90"/>
      <c r="F8" s="90"/>
      <c r="G8" s="90"/>
      <c r="H8" s="90"/>
      <c r="I8" s="90"/>
      <c r="J8" s="91"/>
      <c r="K8" s="89"/>
      <c r="L8" s="90"/>
      <c r="M8" s="117">
        <v>15</v>
      </c>
    </row>
    <row r="9" spans="1:13" ht="361.5" customHeight="1" x14ac:dyDescent="0.2">
      <c r="A9" s="15" t="s">
        <v>150</v>
      </c>
      <c r="B9" s="57" t="s">
        <v>160</v>
      </c>
      <c r="C9" s="57" t="s">
        <v>178</v>
      </c>
      <c r="D9" s="57" t="s">
        <v>179</v>
      </c>
      <c r="E9" s="62" t="s">
        <v>129</v>
      </c>
      <c r="F9" s="14">
        <v>3</v>
      </c>
      <c r="G9" s="14">
        <v>3</v>
      </c>
      <c r="H9" s="14">
        <v>3</v>
      </c>
      <c r="I9" s="14">
        <v>3</v>
      </c>
      <c r="J9" s="16" t="s">
        <v>70</v>
      </c>
      <c r="K9" s="18">
        <v>1</v>
      </c>
      <c r="L9" s="57" t="s">
        <v>304</v>
      </c>
      <c r="M9" s="24">
        <v>12</v>
      </c>
    </row>
    <row r="10" spans="1:13" ht="343.5" customHeight="1" x14ac:dyDescent="0.2">
      <c r="A10" s="58"/>
      <c r="B10" s="58"/>
      <c r="C10" s="58"/>
      <c r="D10" s="58"/>
      <c r="E10" s="62" t="s">
        <v>130</v>
      </c>
      <c r="F10" s="18">
        <v>1</v>
      </c>
      <c r="G10" s="18">
        <v>1</v>
      </c>
      <c r="H10" s="18">
        <v>1</v>
      </c>
      <c r="I10" s="18">
        <v>1</v>
      </c>
      <c r="J10" s="16" t="s">
        <v>71</v>
      </c>
      <c r="K10" s="18">
        <v>1</v>
      </c>
      <c r="L10" s="57" t="s">
        <v>305</v>
      </c>
      <c r="M10" s="108">
        <v>12</v>
      </c>
    </row>
    <row r="11" spans="1:13" ht="62.25" customHeight="1" x14ac:dyDescent="0.2">
      <c r="A11" s="58"/>
      <c r="B11" s="58"/>
      <c r="C11" s="58"/>
      <c r="D11" s="58"/>
      <c r="E11" s="70" t="s">
        <v>131</v>
      </c>
      <c r="F11" s="25">
        <v>3</v>
      </c>
      <c r="G11" s="25">
        <v>3</v>
      </c>
      <c r="H11" s="25">
        <v>3</v>
      </c>
      <c r="I11" s="25">
        <v>3</v>
      </c>
      <c r="J11" s="16" t="s">
        <v>47</v>
      </c>
      <c r="K11" s="18">
        <v>1</v>
      </c>
      <c r="L11" s="57" t="s">
        <v>330</v>
      </c>
      <c r="M11" s="108">
        <v>12</v>
      </c>
    </row>
    <row r="12" spans="1:13" ht="48" x14ac:dyDescent="0.2">
      <c r="A12" s="58"/>
      <c r="B12" s="58"/>
      <c r="C12" s="58"/>
      <c r="D12" s="58"/>
      <c r="E12" s="70" t="s">
        <v>132</v>
      </c>
      <c r="F12" s="25">
        <v>3</v>
      </c>
      <c r="G12" s="25">
        <v>3</v>
      </c>
      <c r="H12" s="25">
        <v>3</v>
      </c>
      <c r="I12" s="25">
        <v>3</v>
      </c>
      <c r="J12" s="16" t="s">
        <v>47</v>
      </c>
      <c r="K12" s="58"/>
      <c r="L12" s="57" t="s">
        <v>331</v>
      </c>
      <c r="M12" s="108">
        <v>12</v>
      </c>
    </row>
    <row r="13" spans="1:13" ht="42" customHeight="1" x14ac:dyDescent="0.2">
      <c r="A13" s="58"/>
      <c r="B13" s="58"/>
      <c r="C13" s="58"/>
      <c r="D13" s="58"/>
      <c r="E13" s="68" t="s">
        <v>133</v>
      </c>
      <c r="F13" s="14"/>
      <c r="G13" s="14">
        <v>2</v>
      </c>
      <c r="H13" s="14"/>
      <c r="I13" s="14"/>
      <c r="J13" s="16" t="s">
        <v>72</v>
      </c>
      <c r="K13" s="18">
        <v>1</v>
      </c>
      <c r="L13" s="58" t="s">
        <v>306</v>
      </c>
      <c r="M13" s="108">
        <v>9</v>
      </c>
    </row>
    <row r="14" spans="1:13" ht="204" x14ac:dyDescent="0.2">
      <c r="A14" s="57"/>
      <c r="B14" s="57"/>
      <c r="C14" s="57"/>
      <c r="D14" s="57"/>
      <c r="E14" s="62" t="s">
        <v>181</v>
      </c>
      <c r="F14" s="18">
        <v>1</v>
      </c>
      <c r="G14" s="14"/>
      <c r="H14" s="14"/>
      <c r="I14" s="14"/>
      <c r="J14" s="16" t="s">
        <v>73</v>
      </c>
      <c r="K14" s="18">
        <v>1</v>
      </c>
      <c r="L14" s="106" t="s">
        <v>307</v>
      </c>
      <c r="M14" s="108">
        <v>1</v>
      </c>
    </row>
    <row r="15" spans="1:13" ht="132.75" customHeight="1" x14ac:dyDescent="0.2">
      <c r="A15" s="57"/>
      <c r="B15" s="57"/>
      <c r="C15" s="57"/>
      <c r="D15" s="57"/>
      <c r="E15" s="62" t="s">
        <v>182</v>
      </c>
      <c r="F15" s="18">
        <v>0.1</v>
      </c>
      <c r="G15" s="18">
        <v>0.4</v>
      </c>
      <c r="H15" s="18">
        <v>0.4</v>
      </c>
      <c r="I15" s="18">
        <v>0.1</v>
      </c>
      <c r="J15" s="16" t="s">
        <v>74</v>
      </c>
      <c r="K15" s="18">
        <v>1</v>
      </c>
      <c r="L15" s="106" t="s">
        <v>308</v>
      </c>
      <c r="M15" s="108">
        <v>1</v>
      </c>
    </row>
    <row r="16" spans="1:13" ht="69" customHeight="1" x14ac:dyDescent="0.2">
      <c r="A16" s="57"/>
      <c r="B16" s="57"/>
      <c r="C16" s="57"/>
      <c r="D16" s="57"/>
      <c r="E16" s="62" t="s">
        <v>309</v>
      </c>
      <c r="F16" s="14">
        <v>1</v>
      </c>
      <c r="G16" s="14">
        <v>2</v>
      </c>
      <c r="H16" s="14">
        <v>1</v>
      </c>
      <c r="I16" s="14">
        <v>2</v>
      </c>
      <c r="J16" s="16" t="s">
        <v>75</v>
      </c>
      <c r="K16" s="18">
        <v>1</v>
      </c>
      <c r="L16" s="57" t="s">
        <v>310</v>
      </c>
      <c r="M16" s="108">
        <v>4</v>
      </c>
    </row>
    <row r="17" spans="1:13" ht="108.75" customHeight="1" x14ac:dyDescent="0.2">
      <c r="A17" s="58"/>
      <c r="B17" s="58"/>
      <c r="C17" s="58"/>
      <c r="D17" s="58"/>
      <c r="E17" s="62" t="s">
        <v>134</v>
      </c>
      <c r="F17" s="18">
        <v>1</v>
      </c>
      <c r="G17" s="18">
        <v>1</v>
      </c>
      <c r="H17" s="18">
        <v>1</v>
      </c>
      <c r="I17" s="18">
        <v>1</v>
      </c>
      <c r="J17" s="16" t="s">
        <v>70</v>
      </c>
      <c r="K17" s="18">
        <v>1</v>
      </c>
      <c r="L17" s="57" t="s">
        <v>311</v>
      </c>
      <c r="M17" s="108">
        <v>1</v>
      </c>
    </row>
    <row r="18" spans="1:13" ht="105" customHeight="1" x14ac:dyDescent="0.2">
      <c r="A18" s="58"/>
      <c r="B18" s="58"/>
      <c r="C18" s="58"/>
      <c r="D18" s="58"/>
      <c r="E18" s="62" t="s">
        <v>135</v>
      </c>
      <c r="F18" s="18">
        <v>1</v>
      </c>
      <c r="G18" s="18">
        <v>1</v>
      </c>
      <c r="H18" s="18">
        <v>1</v>
      </c>
      <c r="I18" s="18">
        <v>1</v>
      </c>
      <c r="J18" s="16" t="s">
        <v>70</v>
      </c>
      <c r="K18" s="18">
        <v>1</v>
      </c>
      <c r="L18" s="57" t="s">
        <v>312</v>
      </c>
      <c r="M18" s="108">
        <v>27</v>
      </c>
    </row>
    <row r="19" spans="1:13" ht="170.25" customHeight="1" x14ac:dyDescent="0.2">
      <c r="A19" s="58"/>
      <c r="B19" s="58"/>
      <c r="C19" s="58"/>
      <c r="D19" s="58"/>
      <c r="E19" s="66" t="s">
        <v>136</v>
      </c>
      <c r="F19" s="18">
        <v>0.2</v>
      </c>
      <c r="G19" s="18">
        <v>0.8</v>
      </c>
      <c r="H19" s="14"/>
      <c r="I19" s="14"/>
      <c r="J19" s="16" t="s">
        <v>75</v>
      </c>
      <c r="K19" s="18">
        <v>1</v>
      </c>
      <c r="L19" s="57" t="s">
        <v>313</v>
      </c>
      <c r="M19" s="108">
        <v>1</v>
      </c>
    </row>
    <row r="20" spans="1:13" ht="107.25" customHeight="1" x14ac:dyDescent="0.2">
      <c r="A20" s="58"/>
      <c r="B20" s="58"/>
      <c r="C20" s="58"/>
      <c r="D20" s="58"/>
      <c r="E20" s="66" t="s">
        <v>137</v>
      </c>
      <c r="F20" s="18"/>
      <c r="G20" s="18"/>
      <c r="H20" s="17">
        <v>0.5</v>
      </c>
      <c r="I20" s="17">
        <v>0.5</v>
      </c>
      <c r="J20" s="16" t="s">
        <v>76</v>
      </c>
      <c r="K20" s="18">
        <v>1</v>
      </c>
      <c r="L20" s="107" t="s">
        <v>314</v>
      </c>
      <c r="M20" s="108">
        <v>1</v>
      </c>
    </row>
    <row r="21" spans="1:13" ht="70.5" customHeight="1" x14ac:dyDescent="0.2">
      <c r="A21" s="58"/>
      <c r="B21" s="58"/>
      <c r="C21" s="58"/>
      <c r="D21" s="58"/>
      <c r="E21" s="66" t="s">
        <v>263</v>
      </c>
      <c r="F21" s="18"/>
      <c r="G21" s="18">
        <v>1</v>
      </c>
      <c r="H21" s="18"/>
      <c r="I21" s="18"/>
      <c r="J21" s="16" t="s">
        <v>70</v>
      </c>
      <c r="K21" s="18">
        <v>1</v>
      </c>
      <c r="L21" s="106" t="s">
        <v>315</v>
      </c>
      <c r="M21" s="108">
        <v>1</v>
      </c>
    </row>
    <row r="22" spans="1:13" ht="108" x14ac:dyDescent="0.2">
      <c r="A22" s="58"/>
      <c r="B22" s="58"/>
      <c r="C22" s="58"/>
      <c r="D22" s="58"/>
      <c r="E22" s="62" t="s">
        <v>138</v>
      </c>
      <c r="F22" s="18">
        <v>1</v>
      </c>
      <c r="G22" s="18">
        <v>1</v>
      </c>
      <c r="H22" s="18">
        <v>1</v>
      </c>
      <c r="I22" s="18">
        <v>1</v>
      </c>
      <c r="J22" s="16" t="s">
        <v>77</v>
      </c>
      <c r="K22" s="18">
        <v>1</v>
      </c>
      <c r="L22" s="105" t="s">
        <v>316</v>
      </c>
      <c r="M22" s="108">
        <v>1</v>
      </c>
    </row>
    <row r="23" spans="1:13" ht="105.75" customHeight="1" x14ac:dyDescent="0.2">
      <c r="A23" s="58"/>
      <c r="B23" s="58"/>
      <c r="C23" s="58"/>
      <c r="D23" s="58"/>
      <c r="E23" s="66" t="s">
        <v>139</v>
      </c>
      <c r="F23" s="18">
        <v>1</v>
      </c>
      <c r="G23" s="18">
        <v>1</v>
      </c>
      <c r="H23" s="18">
        <v>1</v>
      </c>
      <c r="I23" s="18">
        <v>1</v>
      </c>
      <c r="J23" s="16" t="s">
        <v>79</v>
      </c>
      <c r="K23" s="18">
        <v>1</v>
      </c>
      <c r="L23" s="106" t="s">
        <v>317</v>
      </c>
      <c r="M23" s="108">
        <v>8</v>
      </c>
    </row>
    <row r="24" spans="1:13" ht="96" x14ac:dyDescent="0.2">
      <c r="A24" s="58"/>
      <c r="B24" s="58"/>
      <c r="C24" s="58"/>
      <c r="D24" s="58"/>
      <c r="E24" s="27" t="s">
        <v>140</v>
      </c>
      <c r="F24" s="18">
        <v>1</v>
      </c>
      <c r="G24" s="18">
        <v>1</v>
      </c>
      <c r="H24" s="18">
        <v>1</v>
      </c>
      <c r="I24" s="18">
        <v>1</v>
      </c>
      <c r="J24" s="16" t="s">
        <v>47</v>
      </c>
      <c r="K24" s="58"/>
      <c r="L24" s="57" t="s">
        <v>332</v>
      </c>
      <c r="M24" s="108">
        <v>85</v>
      </c>
    </row>
    <row r="25" spans="1:13" ht="53.25" customHeight="1" x14ac:dyDescent="0.2">
      <c r="A25" s="58"/>
      <c r="B25" s="58"/>
      <c r="C25" s="58"/>
      <c r="D25" s="58"/>
      <c r="E25" s="62" t="s">
        <v>141</v>
      </c>
      <c r="F25" s="18"/>
      <c r="G25" s="18">
        <v>0.5</v>
      </c>
      <c r="H25" s="18">
        <v>0.5</v>
      </c>
      <c r="I25" s="18"/>
      <c r="J25" s="16" t="s">
        <v>70</v>
      </c>
      <c r="K25" s="18">
        <v>0</v>
      </c>
      <c r="L25" s="57" t="s">
        <v>318</v>
      </c>
      <c r="M25" s="108">
        <v>0</v>
      </c>
    </row>
    <row r="26" spans="1:13" ht="298.5" customHeight="1" x14ac:dyDescent="0.2">
      <c r="A26" s="58"/>
      <c r="B26" s="58"/>
      <c r="C26" s="58"/>
      <c r="D26" s="58"/>
      <c r="E26" s="66" t="s">
        <v>142</v>
      </c>
      <c r="F26" s="18">
        <v>1</v>
      </c>
      <c r="G26" s="18">
        <v>1</v>
      </c>
      <c r="H26" s="18">
        <v>1</v>
      </c>
      <c r="I26" s="18">
        <v>1</v>
      </c>
      <c r="J26" s="16" t="s">
        <v>55</v>
      </c>
      <c r="K26" s="94">
        <v>1</v>
      </c>
      <c r="L26" s="93" t="s">
        <v>319</v>
      </c>
      <c r="M26" s="108">
        <v>8</v>
      </c>
    </row>
    <row r="27" spans="1:13" ht="111.75" customHeight="1" x14ac:dyDescent="0.2">
      <c r="A27" s="58"/>
      <c r="B27" s="58"/>
      <c r="C27" s="58"/>
      <c r="D27" s="58"/>
      <c r="E27" s="66" t="s">
        <v>183</v>
      </c>
      <c r="F27" s="17">
        <v>1</v>
      </c>
      <c r="G27" s="23"/>
      <c r="H27" s="17"/>
      <c r="I27" s="23"/>
      <c r="J27" s="16" t="s">
        <v>54</v>
      </c>
      <c r="K27" s="94">
        <v>1</v>
      </c>
      <c r="L27" s="93" t="s">
        <v>320</v>
      </c>
      <c r="M27" s="108">
        <v>1</v>
      </c>
    </row>
    <row r="28" spans="1:13" ht="9.75" customHeight="1" x14ac:dyDescent="0.2">
      <c r="A28" s="58"/>
      <c r="B28" s="58"/>
      <c r="C28" s="58"/>
      <c r="D28" s="58"/>
      <c r="E28" s="66"/>
      <c r="F28" s="17"/>
      <c r="G28" s="23"/>
      <c r="H28" s="17"/>
      <c r="I28" s="23"/>
      <c r="J28" s="16"/>
      <c r="K28" s="94"/>
      <c r="L28" s="93"/>
      <c r="M28" s="115">
        <f>SUM(M9:M27)</f>
        <v>197</v>
      </c>
    </row>
    <row r="29" spans="1:13" ht="156.75" customHeight="1" x14ac:dyDescent="0.2">
      <c r="A29" s="15" t="s">
        <v>150</v>
      </c>
      <c r="B29" s="57" t="s">
        <v>161</v>
      </c>
      <c r="C29" s="57" t="s">
        <v>180</v>
      </c>
      <c r="D29" s="57" t="s">
        <v>185</v>
      </c>
      <c r="E29" s="63" t="s">
        <v>112</v>
      </c>
      <c r="F29" s="17">
        <v>1</v>
      </c>
      <c r="G29" s="17">
        <v>1</v>
      </c>
      <c r="H29" s="17">
        <v>1</v>
      </c>
      <c r="I29" s="17">
        <v>1</v>
      </c>
      <c r="J29" s="16" t="s">
        <v>47</v>
      </c>
      <c r="K29" s="94">
        <v>1</v>
      </c>
      <c r="L29" s="57" t="s">
        <v>333</v>
      </c>
      <c r="M29" s="108">
        <v>188</v>
      </c>
    </row>
    <row r="30" spans="1:13" ht="192.75" customHeight="1" x14ac:dyDescent="0.2">
      <c r="A30" s="58"/>
      <c r="B30" s="58"/>
      <c r="C30" s="58"/>
      <c r="D30" s="58"/>
      <c r="E30" s="63" t="s">
        <v>113</v>
      </c>
      <c r="F30" s="17">
        <v>1</v>
      </c>
      <c r="G30" s="17">
        <v>1</v>
      </c>
      <c r="H30" s="17">
        <v>1</v>
      </c>
      <c r="I30" s="17">
        <v>1</v>
      </c>
      <c r="J30" s="16" t="s">
        <v>47</v>
      </c>
      <c r="K30" s="58"/>
      <c r="L30" s="57" t="s">
        <v>334</v>
      </c>
      <c r="M30" s="108">
        <v>842</v>
      </c>
    </row>
    <row r="31" spans="1:13" ht="88.5" customHeight="1" x14ac:dyDescent="0.2">
      <c r="A31" s="58"/>
      <c r="B31" s="58"/>
      <c r="C31" s="58"/>
      <c r="D31" s="58"/>
      <c r="E31" s="63" t="s">
        <v>253</v>
      </c>
      <c r="F31" s="17">
        <v>1</v>
      </c>
      <c r="G31" s="17">
        <v>1</v>
      </c>
      <c r="H31" s="17">
        <v>1</v>
      </c>
      <c r="I31" s="17">
        <v>1</v>
      </c>
      <c r="J31" s="16" t="s">
        <v>47</v>
      </c>
      <c r="K31" s="58"/>
      <c r="L31" s="19" t="s">
        <v>335</v>
      </c>
      <c r="M31" s="108">
        <v>18</v>
      </c>
    </row>
    <row r="32" spans="1:13" ht="70.5" customHeight="1" x14ac:dyDescent="0.2">
      <c r="A32" s="58"/>
      <c r="B32" s="58"/>
      <c r="C32" s="58"/>
      <c r="D32" s="58"/>
      <c r="E32" s="63" t="s">
        <v>184</v>
      </c>
      <c r="F32" s="74"/>
      <c r="G32" s="17">
        <v>0.5</v>
      </c>
      <c r="H32" s="17"/>
      <c r="I32" s="17">
        <v>0.5</v>
      </c>
      <c r="J32" s="16" t="s">
        <v>49</v>
      </c>
      <c r="K32" s="41">
        <v>1</v>
      </c>
      <c r="L32" s="19" t="s">
        <v>321</v>
      </c>
      <c r="M32" s="108">
        <v>1</v>
      </c>
    </row>
    <row r="33" spans="1:13" ht="72" customHeight="1" x14ac:dyDescent="0.2">
      <c r="A33" s="58"/>
      <c r="B33" s="58"/>
      <c r="C33" s="58"/>
      <c r="D33" s="58"/>
      <c r="E33" s="63" t="s">
        <v>114</v>
      </c>
      <c r="F33" s="17">
        <v>0.25</v>
      </c>
      <c r="G33" s="17">
        <v>0.25</v>
      </c>
      <c r="H33" s="17">
        <v>0.25</v>
      </c>
      <c r="I33" s="17">
        <v>0.25</v>
      </c>
      <c r="J33" s="75" t="s">
        <v>49</v>
      </c>
      <c r="K33" s="41">
        <v>1</v>
      </c>
      <c r="L33" s="19" t="s">
        <v>322</v>
      </c>
      <c r="M33" s="108">
        <v>1</v>
      </c>
    </row>
    <row r="34" spans="1:13" ht="82.5" customHeight="1" x14ac:dyDescent="0.2">
      <c r="A34" s="58"/>
      <c r="B34" s="58"/>
      <c r="C34" s="58"/>
      <c r="D34" s="58"/>
      <c r="E34" s="61" t="s">
        <v>225</v>
      </c>
      <c r="F34" s="18">
        <v>1</v>
      </c>
      <c r="G34" s="18">
        <v>1</v>
      </c>
      <c r="H34" s="18">
        <v>1</v>
      </c>
      <c r="I34" s="18">
        <v>1</v>
      </c>
      <c r="J34" s="16" t="s">
        <v>50</v>
      </c>
      <c r="K34" s="58"/>
      <c r="L34" s="61" t="s">
        <v>338</v>
      </c>
      <c r="M34" s="108">
        <v>32114</v>
      </c>
    </row>
    <row r="35" spans="1:13" ht="69.75" customHeight="1" x14ac:dyDescent="0.2">
      <c r="A35" s="58"/>
      <c r="B35" s="58"/>
      <c r="C35" s="58"/>
      <c r="D35" s="58"/>
      <c r="E35" s="64" t="s">
        <v>115</v>
      </c>
      <c r="F35" s="17">
        <v>1</v>
      </c>
      <c r="G35" s="17">
        <v>1</v>
      </c>
      <c r="H35" s="17">
        <v>1</v>
      </c>
      <c r="I35" s="17">
        <v>1</v>
      </c>
      <c r="J35" s="16" t="s">
        <v>50</v>
      </c>
      <c r="K35" s="58"/>
      <c r="L35" s="61" t="s">
        <v>339</v>
      </c>
      <c r="M35" s="108">
        <v>1506</v>
      </c>
    </row>
    <row r="36" spans="1:13" ht="67.5" customHeight="1" x14ac:dyDescent="0.2">
      <c r="A36" s="58"/>
      <c r="B36" s="58"/>
      <c r="C36" s="58"/>
      <c r="D36" s="58"/>
      <c r="E36" s="62" t="s">
        <v>116</v>
      </c>
      <c r="F36" s="18">
        <v>1</v>
      </c>
      <c r="G36" s="18">
        <v>1</v>
      </c>
      <c r="H36" s="18">
        <v>1</v>
      </c>
      <c r="I36" s="18">
        <v>1</v>
      </c>
      <c r="J36" s="73" t="s">
        <v>50</v>
      </c>
      <c r="K36" s="58"/>
      <c r="L36" s="61" t="s">
        <v>370</v>
      </c>
      <c r="M36" s="112">
        <v>63478</v>
      </c>
    </row>
    <row r="37" spans="1:13" ht="60" customHeight="1" x14ac:dyDescent="0.2">
      <c r="A37" s="58"/>
      <c r="B37" s="58"/>
      <c r="C37" s="58"/>
      <c r="D37" s="58"/>
      <c r="E37" s="63" t="s">
        <v>226</v>
      </c>
      <c r="F37" s="17">
        <v>1</v>
      </c>
      <c r="G37" s="17">
        <v>1</v>
      </c>
      <c r="H37" s="17">
        <v>1</v>
      </c>
      <c r="I37" s="17">
        <v>1</v>
      </c>
      <c r="J37" s="16" t="s">
        <v>50</v>
      </c>
      <c r="K37" s="58"/>
      <c r="L37" s="61" t="s">
        <v>340</v>
      </c>
      <c r="M37" s="108">
        <v>2093</v>
      </c>
    </row>
    <row r="38" spans="1:13" ht="93.75" customHeight="1" x14ac:dyDescent="0.2">
      <c r="A38" s="58"/>
      <c r="B38" s="58"/>
      <c r="C38" s="58"/>
      <c r="D38" s="58"/>
      <c r="E38" s="62" t="s">
        <v>227</v>
      </c>
      <c r="F38" s="18">
        <v>1</v>
      </c>
      <c r="G38" s="18">
        <v>1</v>
      </c>
      <c r="H38" s="18">
        <v>1</v>
      </c>
      <c r="I38" s="18">
        <v>1</v>
      </c>
      <c r="J38" s="16" t="s">
        <v>53</v>
      </c>
      <c r="K38" s="58"/>
      <c r="L38" s="61" t="s">
        <v>341</v>
      </c>
      <c r="M38" s="108">
        <v>25289</v>
      </c>
    </row>
    <row r="39" spans="1:13" ht="44.25" customHeight="1" x14ac:dyDescent="0.2">
      <c r="A39" s="58"/>
      <c r="B39" s="58"/>
      <c r="C39" s="58"/>
      <c r="D39" s="58"/>
      <c r="E39" s="62" t="s">
        <v>228</v>
      </c>
      <c r="F39" s="18">
        <v>1</v>
      </c>
      <c r="G39" s="18">
        <v>1</v>
      </c>
      <c r="H39" s="18">
        <v>1</v>
      </c>
      <c r="I39" s="18">
        <v>1</v>
      </c>
      <c r="J39" s="16" t="s">
        <v>53</v>
      </c>
      <c r="K39" s="58"/>
      <c r="L39" s="61" t="s">
        <v>342</v>
      </c>
      <c r="M39" s="108">
        <v>5172</v>
      </c>
    </row>
    <row r="40" spans="1:13" ht="55.5" customHeight="1" x14ac:dyDescent="0.2">
      <c r="A40" s="58"/>
      <c r="B40" s="58"/>
      <c r="C40" s="58"/>
      <c r="D40" s="58"/>
      <c r="E40" s="62" t="s">
        <v>229</v>
      </c>
      <c r="F40" s="18">
        <v>1</v>
      </c>
      <c r="G40" s="18">
        <v>1</v>
      </c>
      <c r="H40" s="18">
        <v>1</v>
      </c>
      <c r="I40" s="18">
        <v>1</v>
      </c>
      <c r="J40" s="16" t="s">
        <v>53</v>
      </c>
      <c r="K40" s="58"/>
      <c r="L40" s="61" t="s">
        <v>343</v>
      </c>
      <c r="M40" s="108">
        <v>4348</v>
      </c>
    </row>
    <row r="41" spans="1:13" ht="75.75" customHeight="1" x14ac:dyDescent="0.2">
      <c r="A41" s="58"/>
      <c r="B41" s="58"/>
      <c r="C41" s="58"/>
      <c r="D41" s="58"/>
      <c r="E41" s="63" t="s">
        <v>230</v>
      </c>
      <c r="F41" s="17">
        <v>1</v>
      </c>
      <c r="G41" s="17">
        <v>1</v>
      </c>
      <c r="H41" s="17">
        <v>1</v>
      </c>
      <c r="I41" s="17">
        <v>1</v>
      </c>
      <c r="J41" s="16" t="s">
        <v>53</v>
      </c>
      <c r="K41" s="58"/>
      <c r="L41" s="61" t="s">
        <v>344</v>
      </c>
      <c r="M41" s="112">
        <v>239223</v>
      </c>
    </row>
    <row r="42" spans="1:13" ht="40.5" customHeight="1" x14ac:dyDescent="0.2">
      <c r="A42" s="58"/>
      <c r="B42" s="58"/>
      <c r="C42" s="58"/>
      <c r="D42" s="58"/>
      <c r="E42" s="63" t="s">
        <v>117</v>
      </c>
      <c r="F42" s="17">
        <v>1</v>
      </c>
      <c r="G42" s="17">
        <v>1</v>
      </c>
      <c r="H42" s="17">
        <v>1</v>
      </c>
      <c r="I42" s="17">
        <v>1</v>
      </c>
      <c r="J42" s="16" t="s">
        <v>53</v>
      </c>
      <c r="K42" s="58"/>
      <c r="L42" s="61" t="s">
        <v>345</v>
      </c>
      <c r="M42" s="108">
        <v>12655</v>
      </c>
    </row>
    <row r="43" spans="1:13" ht="60" customHeight="1" x14ac:dyDescent="0.2">
      <c r="A43" s="58"/>
      <c r="B43" s="58"/>
      <c r="C43" s="58"/>
      <c r="D43" s="58"/>
      <c r="E43" s="63" t="s">
        <v>231</v>
      </c>
      <c r="F43" s="17">
        <v>1</v>
      </c>
      <c r="G43" s="17">
        <v>1</v>
      </c>
      <c r="H43" s="17">
        <v>1</v>
      </c>
      <c r="I43" s="17">
        <v>1</v>
      </c>
      <c r="J43" s="16" t="s">
        <v>53</v>
      </c>
      <c r="K43" s="58"/>
      <c r="L43" s="61" t="s">
        <v>346</v>
      </c>
      <c r="M43" s="108">
        <v>12973</v>
      </c>
    </row>
    <row r="44" spans="1:13" ht="87" customHeight="1" x14ac:dyDescent="0.2">
      <c r="A44" s="58"/>
      <c r="B44" s="58"/>
      <c r="C44" s="58"/>
      <c r="D44" s="58"/>
      <c r="E44" s="62" t="s">
        <v>232</v>
      </c>
      <c r="F44" s="18">
        <v>1</v>
      </c>
      <c r="G44" s="18">
        <v>1</v>
      </c>
      <c r="H44" s="18">
        <v>1</v>
      </c>
      <c r="I44" s="18">
        <v>1</v>
      </c>
      <c r="J44" s="16" t="s">
        <v>53</v>
      </c>
      <c r="K44" s="58"/>
      <c r="L44" s="61" t="s">
        <v>347</v>
      </c>
      <c r="M44" s="108">
        <v>214</v>
      </c>
    </row>
    <row r="45" spans="1:13" ht="69" customHeight="1" x14ac:dyDescent="0.2">
      <c r="A45" s="58"/>
      <c r="B45" s="58"/>
      <c r="C45" s="58"/>
      <c r="D45" s="58"/>
      <c r="E45" s="62" t="s">
        <v>233</v>
      </c>
      <c r="F45" s="18">
        <v>1</v>
      </c>
      <c r="G45" s="18">
        <v>1</v>
      </c>
      <c r="H45" s="18">
        <v>1</v>
      </c>
      <c r="I45" s="18">
        <v>1</v>
      </c>
      <c r="J45" s="16" t="s">
        <v>53</v>
      </c>
      <c r="K45" s="58"/>
      <c r="L45" s="61" t="s">
        <v>348</v>
      </c>
      <c r="M45" s="108">
        <v>212</v>
      </c>
    </row>
    <row r="46" spans="1:13" ht="49.5" customHeight="1" x14ac:dyDescent="0.2">
      <c r="A46" s="58"/>
      <c r="B46" s="58"/>
      <c r="C46" s="58"/>
      <c r="D46" s="58"/>
      <c r="E46" s="61" t="s">
        <v>234</v>
      </c>
      <c r="F46" s="18">
        <v>1</v>
      </c>
      <c r="G46" s="18">
        <v>1</v>
      </c>
      <c r="H46" s="18">
        <v>1</v>
      </c>
      <c r="I46" s="18">
        <v>1</v>
      </c>
      <c r="J46" s="16" t="s">
        <v>53</v>
      </c>
      <c r="K46" s="58"/>
      <c r="L46" s="61" t="s">
        <v>349</v>
      </c>
      <c r="M46" s="108">
        <v>2335</v>
      </c>
    </row>
    <row r="47" spans="1:13" ht="60.75" customHeight="1" x14ac:dyDescent="0.2">
      <c r="A47" s="58"/>
      <c r="B47" s="58"/>
      <c r="C47" s="58"/>
      <c r="D47" s="58"/>
      <c r="E47" s="65" t="s">
        <v>118</v>
      </c>
      <c r="F47" s="18">
        <v>1</v>
      </c>
      <c r="G47" s="18">
        <v>1</v>
      </c>
      <c r="H47" s="18">
        <v>1</v>
      </c>
      <c r="I47" s="18">
        <v>1</v>
      </c>
      <c r="J47" s="16" t="s">
        <v>53</v>
      </c>
      <c r="K47" s="58"/>
      <c r="L47" s="61" t="s">
        <v>350</v>
      </c>
      <c r="M47" s="108">
        <v>3845</v>
      </c>
    </row>
    <row r="48" spans="1:13" ht="51.75" customHeight="1" x14ac:dyDescent="0.2">
      <c r="A48" s="58"/>
      <c r="B48" s="58"/>
      <c r="C48" s="58"/>
      <c r="D48" s="58"/>
      <c r="E48" s="62" t="s">
        <v>235</v>
      </c>
      <c r="F48" s="18">
        <v>1</v>
      </c>
      <c r="G48" s="18">
        <v>1</v>
      </c>
      <c r="H48" s="18">
        <v>1</v>
      </c>
      <c r="I48" s="18">
        <v>1</v>
      </c>
      <c r="J48" s="16" t="s">
        <v>53</v>
      </c>
      <c r="K48" s="58"/>
      <c r="L48" s="61" t="s">
        <v>351</v>
      </c>
      <c r="M48" s="108">
        <v>654</v>
      </c>
    </row>
    <row r="49" spans="1:13" ht="63" customHeight="1" x14ac:dyDescent="0.2">
      <c r="A49" s="58"/>
      <c r="B49" s="58"/>
      <c r="C49" s="58"/>
      <c r="D49" s="58"/>
      <c r="E49" s="62" t="s">
        <v>236</v>
      </c>
      <c r="F49" s="18">
        <v>1</v>
      </c>
      <c r="G49" s="18">
        <v>1</v>
      </c>
      <c r="H49" s="18">
        <v>1</v>
      </c>
      <c r="I49" s="18">
        <v>1</v>
      </c>
      <c r="J49" s="16" t="s">
        <v>53</v>
      </c>
      <c r="K49" s="58"/>
      <c r="L49" s="61" t="s">
        <v>352</v>
      </c>
      <c r="M49" s="108">
        <v>107</v>
      </c>
    </row>
    <row r="50" spans="1:13" ht="92.25" customHeight="1" x14ac:dyDescent="0.2">
      <c r="A50" s="58"/>
      <c r="B50" s="58"/>
      <c r="C50" s="58"/>
      <c r="D50" s="58"/>
      <c r="E50" s="66" t="s">
        <v>119</v>
      </c>
      <c r="F50" s="18">
        <v>1</v>
      </c>
      <c r="G50" s="18">
        <v>1</v>
      </c>
      <c r="H50" s="18">
        <v>1</v>
      </c>
      <c r="I50" s="18">
        <v>1</v>
      </c>
      <c r="J50" s="16" t="s">
        <v>55</v>
      </c>
      <c r="K50" s="94">
        <v>1</v>
      </c>
      <c r="L50" s="93" t="s">
        <v>368</v>
      </c>
      <c r="M50" s="118">
        <v>47363</v>
      </c>
    </row>
    <row r="51" spans="1:13" ht="94.5" customHeight="1" x14ac:dyDescent="0.2">
      <c r="A51" s="58"/>
      <c r="B51" s="58"/>
      <c r="C51" s="58"/>
      <c r="D51" s="58"/>
      <c r="E51" s="66" t="s">
        <v>120</v>
      </c>
      <c r="F51" s="18">
        <v>1</v>
      </c>
      <c r="G51" s="18">
        <v>1</v>
      </c>
      <c r="H51" s="18">
        <v>1</v>
      </c>
      <c r="I51" s="18">
        <v>1</v>
      </c>
      <c r="J51" s="16" t="s">
        <v>55</v>
      </c>
      <c r="K51" s="94">
        <v>1</v>
      </c>
      <c r="L51" s="93" t="s">
        <v>323</v>
      </c>
      <c r="M51" s="108">
        <v>33565</v>
      </c>
    </row>
    <row r="52" spans="1:13" ht="86.25" customHeight="1" x14ac:dyDescent="0.2">
      <c r="A52" s="58"/>
      <c r="B52" s="58"/>
      <c r="C52" s="58"/>
      <c r="D52" s="58"/>
      <c r="E52" s="66" t="s">
        <v>121</v>
      </c>
      <c r="F52" s="18">
        <v>1</v>
      </c>
      <c r="G52" s="18">
        <v>1</v>
      </c>
      <c r="H52" s="18">
        <v>1</v>
      </c>
      <c r="I52" s="18">
        <v>1</v>
      </c>
      <c r="J52" s="16" t="s">
        <v>55</v>
      </c>
      <c r="K52" s="94">
        <v>1</v>
      </c>
      <c r="L52" s="93" t="s">
        <v>324</v>
      </c>
      <c r="M52" s="108">
        <v>1</v>
      </c>
    </row>
    <row r="53" spans="1:13" ht="108" customHeight="1" x14ac:dyDescent="0.2">
      <c r="A53" s="58"/>
      <c r="B53" s="58"/>
      <c r="C53" s="58"/>
      <c r="D53" s="58"/>
      <c r="E53" s="67" t="s">
        <v>122</v>
      </c>
      <c r="F53" s="18">
        <v>1</v>
      </c>
      <c r="G53" s="18">
        <v>1</v>
      </c>
      <c r="H53" s="18">
        <v>1</v>
      </c>
      <c r="I53" s="18">
        <v>1</v>
      </c>
      <c r="J53" s="16" t="s">
        <v>55</v>
      </c>
      <c r="K53" s="94">
        <v>1</v>
      </c>
      <c r="L53" s="93" t="s">
        <v>369</v>
      </c>
      <c r="M53" s="119">
        <v>1977</v>
      </c>
    </row>
    <row r="54" spans="1:13" ht="40.5" customHeight="1" x14ac:dyDescent="0.2">
      <c r="A54" s="58"/>
      <c r="B54" s="58"/>
      <c r="C54" s="58"/>
      <c r="D54" s="58"/>
      <c r="E54" s="66" t="s">
        <v>123</v>
      </c>
      <c r="F54" s="18">
        <v>1</v>
      </c>
      <c r="G54" s="18">
        <v>1</v>
      </c>
      <c r="H54" s="18">
        <v>1</v>
      </c>
      <c r="I54" s="18">
        <v>1</v>
      </c>
      <c r="J54" s="16" t="s">
        <v>55</v>
      </c>
      <c r="K54" s="94">
        <v>1</v>
      </c>
      <c r="L54" s="93" t="s">
        <v>325</v>
      </c>
      <c r="M54" s="108">
        <v>58</v>
      </c>
    </row>
    <row r="55" spans="1:13" ht="56.25" customHeight="1" x14ac:dyDescent="0.2">
      <c r="A55" s="58"/>
      <c r="B55" s="58"/>
      <c r="C55" s="58"/>
      <c r="D55" s="58"/>
      <c r="E55" s="66" t="s">
        <v>57</v>
      </c>
      <c r="F55" s="17">
        <v>1</v>
      </c>
      <c r="G55" s="17">
        <v>1</v>
      </c>
      <c r="H55" s="17">
        <v>1</v>
      </c>
      <c r="I55" s="17">
        <v>1</v>
      </c>
      <c r="J55" s="16" t="s">
        <v>58</v>
      </c>
      <c r="K55" s="94">
        <v>1</v>
      </c>
      <c r="L55" s="93" t="s">
        <v>326</v>
      </c>
      <c r="M55" s="108">
        <v>17</v>
      </c>
    </row>
    <row r="56" spans="1:13" ht="58.5" customHeight="1" x14ac:dyDescent="0.2">
      <c r="A56" s="58"/>
      <c r="B56" s="58"/>
      <c r="C56" s="58"/>
      <c r="D56" s="58"/>
      <c r="E56" s="66" t="s">
        <v>124</v>
      </c>
      <c r="F56" s="17">
        <v>1</v>
      </c>
      <c r="G56" s="17">
        <v>1</v>
      </c>
      <c r="H56" s="17">
        <v>1</v>
      </c>
      <c r="I56" s="17">
        <v>1</v>
      </c>
      <c r="J56" s="16" t="s">
        <v>58</v>
      </c>
      <c r="K56" s="94">
        <v>1</v>
      </c>
      <c r="L56" s="104" t="s">
        <v>327</v>
      </c>
      <c r="M56" s="108">
        <v>1</v>
      </c>
    </row>
    <row r="57" spans="1:13" ht="76.5" customHeight="1" x14ac:dyDescent="0.2">
      <c r="A57" s="58"/>
      <c r="B57" s="58"/>
      <c r="C57" s="58"/>
      <c r="D57" s="58"/>
      <c r="E57" s="62" t="s">
        <v>125</v>
      </c>
      <c r="F57" s="18">
        <v>1</v>
      </c>
      <c r="G57" s="18">
        <v>1</v>
      </c>
      <c r="H57" s="18">
        <v>1</v>
      </c>
      <c r="I57" s="18">
        <v>1</v>
      </c>
      <c r="J57" s="16" t="s">
        <v>60</v>
      </c>
      <c r="K57" s="41">
        <v>1</v>
      </c>
      <c r="L57" s="19" t="s">
        <v>300</v>
      </c>
      <c r="M57" s="108">
        <v>443</v>
      </c>
    </row>
    <row r="58" spans="1:13" ht="74.25" customHeight="1" x14ac:dyDescent="0.2">
      <c r="A58" s="58"/>
      <c r="B58" s="58"/>
      <c r="C58" s="58"/>
      <c r="D58" s="58"/>
      <c r="E58" s="61" t="s">
        <v>126</v>
      </c>
      <c r="F58" s="18">
        <v>1</v>
      </c>
      <c r="G58" s="18">
        <v>1</v>
      </c>
      <c r="H58" s="18">
        <v>1</v>
      </c>
      <c r="I58" s="18">
        <v>1</v>
      </c>
      <c r="J58" s="16" t="s">
        <v>60</v>
      </c>
      <c r="K58" s="41">
        <v>1</v>
      </c>
      <c r="L58" s="19" t="s">
        <v>301</v>
      </c>
      <c r="M58" s="108">
        <v>1223</v>
      </c>
    </row>
    <row r="59" spans="1:13" ht="109.5" customHeight="1" x14ac:dyDescent="0.2">
      <c r="A59" s="58"/>
      <c r="B59" s="58"/>
      <c r="C59" s="58"/>
      <c r="D59" s="58"/>
      <c r="E59" s="68" t="s">
        <v>127</v>
      </c>
      <c r="F59" s="20">
        <v>1</v>
      </c>
      <c r="G59" s="20">
        <v>1</v>
      </c>
      <c r="H59" s="20">
        <v>1</v>
      </c>
      <c r="I59" s="20">
        <v>1</v>
      </c>
      <c r="J59" s="16" t="s">
        <v>61</v>
      </c>
      <c r="K59" s="41">
        <v>1</v>
      </c>
      <c r="L59" s="19" t="s">
        <v>354</v>
      </c>
      <c r="M59" s="108">
        <v>1</v>
      </c>
    </row>
    <row r="60" spans="1:13" ht="174.75" customHeight="1" x14ac:dyDescent="0.2">
      <c r="A60" s="58"/>
      <c r="B60" s="58"/>
      <c r="C60" s="58"/>
      <c r="D60" s="58"/>
      <c r="E60" s="68" t="s">
        <v>128</v>
      </c>
      <c r="F60" s="20">
        <v>1</v>
      </c>
      <c r="G60" s="20"/>
      <c r="H60" s="20"/>
      <c r="I60" s="20"/>
      <c r="J60" s="16" t="s">
        <v>61</v>
      </c>
      <c r="K60" s="41">
        <v>1</v>
      </c>
      <c r="L60" s="57" t="s">
        <v>328</v>
      </c>
      <c r="M60" s="108">
        <v>1</v>
      </c>
    </row>
    <row r="61" spans="1:13" ht="11.25" customHeight="1" x14ac:dyDescent="0.2">
      <c r="A61" s="58"/>
      <c r="B61" s="58"/>
      <c r="C61" s="58"/>
      <c r="D61" s="58"/>
      <c r="E61" s="68"/>
      <c r="F61" s="20"/>
      <c r="G61" s="20"/>
      <c r="H61" s="20"/>
      <c r="I61" s="20"/>
      <c r="J61" s="16"/>
      <c r="K61" s="41"/>
      <c r="L61" s="57"/>
      <c r="M61" s="115">
        <f>SUM(M29:M60)</f>
        <v>491918</v>
      </c>
    </row>
    <row r="62" spans="1:13" ht="158.25" customHeight="1" x14ac:dyDescent="0.2">
      <c r="A62" s="15" t="s">
        <v>150</v>
      </c>
      <c r="B62" s="57" t="s">
        <v>162</v>
      </c>
      <c r="C62" s="57" t="s">
        <v>186</v>
      </c>
      <c r="D62" s="57" t="s">
        <v>187</v>
      </c>
      <c r="E62" s="63" t="s">
        <v>48</v>
      </c>
      <c r="F62" s="17">
        <v>1</v>
      </c>
      <c r="G62" s="17">
        <v>1</v>
      </c>
      <c r="H62" s="17">
        <v>1</v>
      </c>
      <c r="I62" s="17">
        <v>1</v>
      </c>
      <c r="J62" s="16" t="s">
        <v>47</v>
      </c>
      <c r="K62" s="58"/>
      <c r="L62" s="19" t="s">
        <v>336</v>
      </c>
      <c r="M62" s="108">
        <v>16</v>
      </c>
    </row>
    <row r="63" spans="1:13" ht="62.25" customHeight="1" x14ac:dyDescent="0.2">
      <c r="A63" s="58"/>
      <c r="B63" s="58"/>
      <c r="C63" s="58"/>
      <c r="D63" s="58"/>
      <c r="E63" s="69" t="s">
        <v>56</v>
      </c>
      <c r="F63" s="16"/>
      <c r="G63" s="17">
        <v>0.5</v>
      </c>
      <c r="H63" s="16"/>
      <c r="I63" s="17">
        <v>0.5</v>
      </c>
      <c r="J63" s="16" t="s">
        <v>55</v>
      </c>
      <c r="K63" s="94">
        <v>1</v>
      </c>
      <c r="L63" s="93" t="s">
        <v>329</v>
      </c>
      <c r="M63" s="108">
        <v>36</v>
      </c>
    </row>
    <row r="64" spans="1:13" ht="159.75" customHeight="1" x14ac:dyDescent="0.2">
      <c r="A64" s="15" t="s">
        <v>150</v>
      </c>
      <c r="B64" s="57" t="s">
        <v>163</v>
      </c>
      <c r="C64" s="57" t="s">
        <v>186</v>
      </c>
      <c r="D64" s="57" t="s">
        <v>188</v>
      </c>
      <c r="E64" s="65" t="s">
        <v>52</v>
      </c>
      <c r="F64" s="18"/>
      <c r="G64" s="18">
        <v>0.5</v>
      </c>
      <c r="H64" s="18"/>
      <c r="I64" s="18">
        <v>0.5</v>
      </c>
      <c r="J64" s="16" t="s">
        <v>50</v>
      </c>
      <c r="K64" s="58"/>
      <c r="L64" s="61" t="s">
        <v>353</v>
      </c>
      <c r="M64" s="108">
        <v>400</v>
      </c>
    </row>
  </sheetData>
  <mergeCells count="12">
    <mergeCell ref="L4:L5"/>
    <mergeCell ref="K4:K5"/>
    <mergeCell ref="A2:J2"/>
    <mergeCell ref="A1:J1"/>
    <mergeCell ref="E4:E5"/>
    <mergeCell ref="F4:I4"/>
    <mergeCell ref="J4:J5"/>
    <mergeCell ref="A4:A5"/>
    <mergeCell ref="B4:B5"/>
    <mergeCell ref="C4:C5"/>
    <mergeCell ref="D4:D5"/>
    <mergeCell ref="A3:J3"/>
  </mergeCells>
  <pageMargins left="0.51181102362204722" right="0.51181102362204722" top="0.74803149606299213" bottom="0.74803149606299213" header="0.31496062992125984" footer="0.31496062992125984"/>
  <pageSetup scale="60"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view="pageBreakPreview" topLeftCell="A15" zoomScaleNormal="100" zoomScaleSheetLayoutView="100" workbookViewId="0">
      <selection activeCell="M15" sqref="M1:M1048576"/>
    </sheetView>
  </sheetViews>
  <sheetFormatPr baseColWidth="10" defaultColWidth="9.42578125" defaultRowHeight="12" x14ac:dyDescent="0.2"/>
  <cols>
    <col min="1" max="1" width="11.7109375" style="24" customWidth="1"/>
    <col min="2" max="2" width="16.85546875" style="24" customWidth="1"/>
    <col min="3" max="3" width="15.42578125" style="24" customWidth="1"/>
    <col min="4" max="4" width="14.5703125" style="24" customWidth="1"/>
    <col min="5" max="5" width="32.42578125" style="29" customWidth="1"/>
    <col min="6" max="9" width="4.85546875" style="31" bestFit="1" customWidth="1"/>
    <col min="10" max="10" width="10.42578125" style="30" customWidth="1"/>
    <col min="11" max="11" width="9.42578125" style="24"/>
    <col min="12" max="12" width="50.140625" style="102" customWidth="1"/>
    <col min="13" max="13" width="0" style="108" hidden="1" customWidth="1"/>
    <col min="14" max="16384" width="9.42578125" style="24"/>
  </cols>
  <sheetData>
    <row r="1" spans="1:13" x14ac:dyDescent="0.2">
      <c r="A1" s="139" t="s">
        <v>173</v>
      </c>
      <c r="B1" s="138"/>
      <c r="C1" s="138"/>
      <c r="D1" s="138"/>
      <c r="E1" s="138"/>
      <c r="F1" s="138"/>
      <c r="G1" s="138"/>
      <c r="H1" s="138"/>
      <c r="I1" s="138"/>
      <c r="J1" s="138"/>
    </row>
    <row r="2" spans="1:13" x14ac:dyDescent="0.2">
      <c r="A2" s="137" t="s">
        <v>174</v>
      </c>
      <c r="B2" s="138"/>
      <c r="C2" s="138"/>
      <c r="D2" s="138"/>
      <c r="E2" s="138"/>
      <c r="F2" s="138"/>
      <c r="G2" s="138"/>
      <c r="H2" s="138"/>
      <c r="I2" s="138"/>
      <c r="J2" s="138"/>
    </row>
    <row r="3" spans="1:13" ht="20.25" customHeight="1" x14ac:dyDescent="0.2">
      <c r="A3" s="137" t="s">
        <v>143</v>
      </c>
      <c r="B3" s="138"/>
      <c r="C3" s="138"/>
      <c r="D3" s="138"/>
      <c r="E3" s="138"/>
      <c r="F3" s="138"/>
      <c r="G3" s="138"/>
      <c r="H3" s="138"/>
      <c r="I3" s="138"/>
      <c r="J3" s="138"/>
    </row>
    <row r="4" spans="1:13" s="21" customFormat="1" ht="21.6" customHeight="1" x14ac:dyDescent="0.25">
      <c r="A4" s="136" t="s">
        <v>189</v>
      </c>
      <c r="B4" s="136" t="s">
        <v>190</v>
      </c>
      <c r="C4" s="136" t="s">
        <v>191</v>
      </c>
      <c r="D4" s="136" t="s">
        <v>192</v>
      </c>
      <c r="E4" s="136" t="s">
        <v>62</v>
      </c>
      <c r="F4" s="145" t="s">
        <v>63</v>
      </c>
      <c r="G4" s="145"/>
      <c r="H4" s="146"/>
      <c r="I4" s="146"/>
      <c r="J4" s="136" t="s">
        <v>64</v>
      </c>
      <c r="K4" s="136" t="s">
        <v>272</v>
      </c>
      <c r="L4" s="136" t="s">
        <v>271</v>
      </c>
      <c r="M4" s="109"/>
    </row>
    <row r="5" spans="1:13" s="21" customFormat="1" ht="21.6" customHeight="1" x14ac:dyDescent="0.25">
      <c r="A5" s="136"/>
      <c r="B5" s="136"/>
      <c r="C5" s="136"/>
      <c r="D5" s="136"/>
      <c r="E5" s="136"/>
      <c r="F5" s="82" t="s">
        <v>65</v>
      </c>
      <c r="G5" s="82" t="s">
        <v>66</v>
      </c>
      <c r="H5" s="82" t="s">
        <v>67</v>
      </c>
      <c r="I5" s="82" t="s">
        <v>68</v>
      </c>
      <c r="J5" s="136"/>
      <c r="K5" s="136"/>
      <c r="L5" s="136"/>
      <c r="M5" s="109"/>
    </row>
    <row r="6" spans="1:13" ht="107.25" customHeight="1" x14ac:dyDescent="0.2">
      <c r="A6" s="57" t="s">
        <v>82</v>
      </c>
      <c r="B6" s="57" t="s">
        <v>165</v>
      </c>
      <c r="C6" s="57" t="s">
        <v>202</v>
      </c>
      <c r="D6" s="57" t="s">
        <v>194</v>
      </c>
      <c r="E6" s="62" t="s">
        <v>195</v>
      </c>
      <c r="F6" s="18">
        <v>0.25</v>
      </c>
      <c r="G6" s="18">
        <v>0.5</v>
      </c>
      <c r="H6" s="18">
        <v>0.25</v>
      </c>
      <c r="I6" s="14"/>
      <c r="J6" s="16" t="s">
        <v>78</v>
      </c>
      <c r="K6" s="92">
        <v>1</v>
      </c>
      <c r="L6" s="62" t="s">
        <v>273</v>
      </c>
      <c r="M6" s="108">
        <v>1</v>
      </c>
    </row>
    <row r="7" spans="1:13" ht="391.5" customHeight="1" x14ac:dyDescent="0.2">
      <c r="A7" s="58"/>
      <c r="B7" s="58"/>
      <c r="C7" s="58"/>
      <c r="D7" s="58"/>
      <c r="E7" s="62" t="s">
        <v>88</v>
      </c>
      <c r="F7" s="18">
        <v>1</v>
      </c>
      <c r="G7" s="18">
        <v>1</v>
      </c>
      <c r="H7" s="18">
        <v>1</v>
      </c>
      <c r="I7" s="18">
        <v>1</v>
      </c>
      <c r="J7" s="16" t="s">
        <v>84</v>
      </c>
      <c r="K7" s="17">
        <v>1</v>
      </c>
      <c r="L7" s="62" t="s">
        <v>286</v>
      </c>
      <c r="M7" s="108">
        <v>7</v>
      </c>
    </row>
    <row r="8" spans="1:13" s="22" customFormat="1" ht="247.5" customHeight="1" x14ac:dyDescent="0.25">
      <c r="A8" s="57"/>
      <c r="B8" s="57"/>
      <c r="C8" s="57"/>
      <c r="D8" s="57"/>
      <c r="E8" s="62" t="s">
        <v>254</v>
      </c>
      <c r="F8" s="35"/>
      <c r="G8" s="35">
        <v>0.5</v>
      </c>
      <c r="H8" s="35"/>
      <c r="I8" s="35">
        <v>0.5</v>
      </c>
      <c r="J8" s="16" t="s">
        <v>83</v>
      </c>
      <c r="K8" s="17">
        <v>1</v>
      </c>
      <c r="L8" s="64" t="s">
        <v>274</v>
      </c>
      <c r="M8" s="110">
        <v>4</v>
      </c>
    </row>
    <row r="9" spans="1:13" s="22" customFormat="1" ht="77.25" customHeight="1" x14ac:dyDescent="0.25">
      <c r="A9" s="57"/>
      <c r="B9" s="57"/>
      <c r="C9" s="57"/>
      <c r="D9" s="57"/>
      <c r="E9" s="62" t="s">
        <v>89</v>
      </c>
      <c r="F9" s="16"/>
      <c r="G9" s="17">
        <v>1</v>
      </c>
      <c r="H9" s="25"/>
      <c r="I9" s="16"/>
      <c r="J9" s="16" t="s">
        <v>83</v>
      </c>
      <c r="K9" s="94">
        <v>1</v>
      </c>
      <c r="L9" s="103" t="s">
        <v>275</v>
      </c>
      <c r="M9" s="110">
        <v>1</v>
      </c>
    </row>
    <row r="10" spans="1:13" s="22" customFormat="1" ht="74.25" customHeight="1" x14ac:dyDescent="0.25">
      <c r="A10" s="57"/>
      <c r="B10" s="57"/>
      <c r="C10" s="57"/>
      <c r="D10" s="57"/>
      <c r="E10" s="63" t="s">
        <v>90</v>
      </c>
      <c r="F10" s="16"/>
      <c r="G10" s="16"/>
      <c r="H10" s="17">
        <v>1</v>
      </c>
      <c r="I10" s="16" t="s">
        <v>59</v>
      </c>
      <c r="J10" s="16" t="s">
        <v>83</v>
      </c>
      <c r="K10" s="94">
        <v>1</v>
      </c>
      <c r="L10" s="103" t="s">
        <v>276</v>
      </c>
      <c r="M10" s="110">
        <v>1</v>
      </c>
    </row>
    <row r="11" spans="1:13" s="22" customFormat="1" ht="120" customHeight="1" x14ac:dyDescent="0.25">
      <c r="A11" s="57"/>
      <c r="B11" s="57"/>
      <c r="C11" s="57"/>
      <c r="D11" s="57"/>
      <c r="E11" s="63" t="s">
        <v>255</v>
      </c>
      <c r="F11" s="38"/>
      <c r="G11" s="14"/>
      <c r="H11" s="37">
        <v>1</v>
      </c>
      <c r="I11" s="26" t="s">
        <v>59</v>
      </c>
      <c r="J11" s="16" t="s">
        <v>83</v>
      </c>
      <c r="K11" s="17">
        <v>1</v>
      </c>
      <c r="L11" s="64" t="s">
        <v>337</v>
      </c>
      <c r="M11" s="110">
        <v>2</v>
      </c>
    </row>
    <row r="12" spans="1:13" ht="86.25" customHeight="1" x14ac:dyDescent="0.2">
      <c r="A12" s="58"/>
      <c r="B12" s="58"/>
      <c r="C12" s="58"/>
      <c r="D12" s="58"/>
      <c r="E12" s="63" t="s">
        <v>91</v>
      </c>
      <c r="F12" s="37"/>
      <c r="G12" s="37">
        <v>1</v>
      </c>
      <c r="H12" s="26" t="s">
        <v>59</v>
      </c>
      <c r="I12" s="18"/>
      <c r="J12" s="16" t="s">
        <v>83</v>
      </c>
      <c r="K12" s="17">
        <v>1</v>
      </c>
      <c r="L12" s="64" t="s">
        <v>277</v>
      </c>
      <c r="M12" s="108">
        <v>1</v>
      </c>
    </row>
    <row r="13" spans="1:13" ht="72" customHeight="1" x14ac:dyDescent="0.2">
      <c r="A13" s="58"/>
      <c r="B13" s="58"/>
      <c r="C13" s="58"/>
      <c r="D13" s="58"/>
      <c r="E13" s="63" t="s">
        <v>92</v>
      </c>
      <c r="F13" s="39" t="s">
        <v>59</v>
      </c>
      <c r="G13" s="37">
        <v>1</v>
      </c>
      <c r="H13" s="39"/>
      <c r="I13" s="39"/>
      <c r="J13" s="16" t="s">
        <v>83</v>
      </c>
      <c r="K13" s="17">
        <v>1</v>
      </c>
      <c r="L13" s="64" t="s">
        <v>278</v>
      </c>
      <c r="M13" s="108">
        <v>1</v>
      </c>
    </row>
    <row r="14" spans="1:13" ht="45" customHeight="1" x14ac:dyDescent="0.2">
      <c r="A14" s="58"/>
      <c r="B14" s="58"/>
      <c r="C14" s="58"/>
      <c r="D14" s="58"/>
      <c r="E14" s="63" t="s">
        <v>93</v>
      </c>
      <c r="F14" s="37">
        <v>1</v>
      </c>
      <c r="G14" s="39" t="s">
        <v>59</v>
      </c>
      <c r="H14" s="39"/>
      <c r="I14" s="39" t="s">
        <v>59</v>
      </c>
      <c r="J14" s="16" t="s">
        <v>85</v>
      </c>
      <c r="K14" s="17">
        <v>1</v>
      </c>
      <c r="L14" s="64" t="s">
        <v>279</v>
      </c>
      <c r="M14" s="108">
        <v>1</v>
      </c>
    </row>
    <row r="15" spans="1:13" ht="130.5" customHeight="1" x14ac:dyDescent="0.2">
      <c r="A15" s="58"/>
      <c r="B15" s="58"/>
      <c r="C15" s="58"/>
      <c r="D15" s="58"/>
      <c r="E15" s="63" t="s">
        <v>252</v>
      </c>
      <c r="F15" s="39"/>
      <c r="G15" s="37">
        <v>0.5</v>
      </c>
      <c r="H15" s="37">
        <v>0.5</v>
      </c>
      <c r="I15" s="39" t="s">
        <v>59</v>
      </c>
      <c r="J15" s="16" t="s">
        <v>86</v>
      </c>
      <c r="K15" s="17">
        <v>1</v>
      </c>
      <c r="L15" s="64" t="s">
        <v>280</v>
      </c>
      <c r="M15" s="108">
        <v>3</v>
      </c>
    </row>
    <row r="16" spans="1:13" ht="47.25" customHeight="1" x14ac:dyDescent="0.2">
      <c r="A16" s="58"/>
      <c r="B16" s="58"/>
      <c r="C16" s="58"/>
      <c r="D16" s="58"/>
      <c r="E16" s="63" t="s">
        <v>94</v>
      </c>
      <c r="F16" s="36"/>
      <c r="G16" s="36" t="s">
        <v>59</v>
      </c>
      <c r="H16" s="35">
        <v>1</v>
      </c>
      <c r="I16" s="36"/>
      <c r="J16" s="16" t="s">
        <v>87</v>
      </c>
      <c r="K16" s="17">
        <v>1</v>
      </c>
      <c r="L16" s="64" t="s">
        <v>299</v>
      </c>
      <c r="M16" s="108">
        <v>1</v>
      </c>
    </row>
    <row r="17" spans="1:13" ht="138" customHeight="1" x14ac:dyDescent="0.2">
      <c r="A17" s="58"/>
      <c r="B17" s="58"/>
      <c r="C17" s="58"/>
      <c r="D17" s="58"/>
      <c r="E17" s="63" t="s">
        <v>196</v>
      </c>
      <c r="F17" s="40" t="s">
        <v>59</v>
      </c>
      <c r="G17" s="40"/>
      <c r="H17" s="40">
        <v>1</v>
      </c>
      <c r="I17" s="40"/>
      <c r="J17" s="16" t="s">
        <v>197</v>
      </c>
      <c r="K17" s="41">
        <v>0</v>
      </c>
      <c r="L17" s="61" t="s">
        <v>287</v>
      </c>
      <c r="M17" s="108">
        <v>0</v>
      </c>
    </row>
    <row r="18" spans="1:13" ht="9" customHeight="1" x14ac:dyDescent="0.2">
      <c r="A18" s="95"/>
      <c r="B18" s="96"/>
      <c r="C18" s="96"/>
      <c r="D18" s="96"/>
      <c r="E18" s="96"/>
      <c r="F18" s="96"/>
      <c r="G18" s="96"/>
      <c r="H18" s="96"/>
      <c r="I18" s="96"/>
      <c r="J18" s="96"/>
      <c r="K18" s="96"/>
      <c r="L18" s="96"/>
      <c r="M18" s="116">
        <f>SUM(M6:M17)</f>
        <v>23</v>
      </c>
    </row>
    <row r="19" spans="1:13" ht="207.75" customHeight="1" x14ac:dyDescent="0.2">
      <c r="A19" s="57" t="s">
        <v>82</v>
      </c>
      <c r="B19" s="57" t="s">
        <v>198</v>
      </c>
      <c r="C19" s="57" t="s">
        <v>203</v>
      </c>
      <c r="D19" s="57" t="s">
        <v>200</v>
      </c>
      <c r="E19" s="63" t="s">
        <v>201</v>
      </c>
      <c r="F19" s="72"/>
      <c r="G19" s="40">
        <v>1</v>
      </c>
      <c r="H19" s="72"/>
      <c r="I19" s="40">
        <v>1</v>
      </c>
      <c r="J19" s="16" t="s">
        <v>197</v>
      </c>
      <c r="K19" s="41">
        <v>1</v>
      </c>
      <c r="L19" s="61" t="s">
        <v>281</v>
      </c>
      <c r="M19" s="108">
        <v>1</v>
      </c>
    </row>
    <row r="20" spans="1:13" ht="169.5" customHeight="1" x14ac:dyDescent="0.2">
      <c r="A20" s="57" t="s">
        <v>82</v>
      </c>
      <c r="B20" s="57" t="s">
        <v>167</v>
      </c>
      <c r="C20" s="57" t="s">
        <v>205</v>
      </c>
      <c r="D20" s="57" t="s">
        <v>204</v>
      </c>
      <c r="E20" s="62" t="s">
        <v>95</v>
      </c>
      <c r="F20" s="18">
        <v>1</v>
      </c>
      <c r="G20" s="18">
        <v>1</v>
      </c>
      <c r="H20" s="18">
        <v>1</v>
      </c>
      <c r="I20" s="18">
        <v>1</v>
      </c>
      <c r="J20" s="16" t="s">
        <v>69</v>
      </c>
      <c r="K20" s="41">
        <v>1</v>
      </c>
      <c r="L20" s="61" t="s">
        <v>282</v>
      </c>
      <c r="M20" s="108">
        <v>3</v>
      </c>
    </row>
    <row r="21" spans="1:13" ht="69.75" customHeight="1" x14ac:dyDescent="0.2">
      <c r="A21" s="58"/>
      <c r="B21" s="58"/>
      <c r="C21" s="58"/>
      <c r="D21" s="58"/>
      <c r="E21" s="62" t="s">
        <v>96</v>
      </c>
      <c r="F21" s="18">
        <v>1</v>
      </c>
      <c r="G21" s="18">
        <v>1</v>
      </c>
      <c r="H21" s="18">
        <v>1</v>
      </c>
      <c r="I21" s="18">
        <v>1</v>
      </c>
      <c r="J21" s="16" t="s">
        <v>69</v>
      </c>
      <c r="K21" s="41">
        <v>1</v>
      </c>
      <c r="L21" s="61" t="s">
        <v>283</v>
      </c>
      <c r="M21" s="108">
        <v>158</v>
      </c>
    </row>
    <row r="22" spans="1:13" ht="80.25" customHeight="1" x14ac:dyDescent="0.2">
      <c r="A22" s="58"/>
      <c r="B22" s="58"/>
      <c r="C22" s="58"/>
      <c r="D22" s="58"/>
      <c r="E22" s="62" t="s">
        <v>97</v>
      </c>
      <c r="F22" s="18">
        <v>1</v>
      </c>
      <c r="G22" s="18">
        <v>1</v>
      </c>
      <c r="H22" s="18">
        <v>1</v>
      </c>
      <c r="I22" s="18">
        <v>1</v>
      </c>
      <c r="J22" s="16" t="s">
        <v>69</v>
      </c>
      <c r="K22" s="41">
        <v>1</v>
      </c>
      <c r="L22" s="61" t="s">
        <v>284</v>
      </c>
      <c r="M22" s="108">
        <v>30</v>
      </c>
    </row>
    <row r="23" spans="1:13" ht="84.75" customHeight="1" x14ac:dyDescent="0.2">
      <c r="A23" s="58"/>
      <c r="B23" s="58"/>
      <c r="C23" s="58"/>
      <c r="D23" s="58"/>
      <c r="E23" s="62" t="s">
        <v>98</v>
      </c>
      <c r="F23" s="18">
        <v>1</v>
      </c>
      <c r="G23" s="18">
        <v>1</v>
      </c>
      <c r="H23" s="18">
        <v>1</v>
      </c>
      <c r="I23" s="18">
        <v>1</v>
      </c>
      <c r="J23" s="16" t="s">
        <v>69</v>
      </c>
      <c r="K23" s="41">
        <v>1</v>
      </c>
      <c r="L23" s="61" t="s">
        <v>285</v>
      </c>
      <c r="M23" s="108">
        <v>168</v>
      </c>
    </row>
    <row r="24" spans="1:13" ht="258" customHeight="1" x14ac:dyDescent="0.2">
      <c r="A24" s="57" t="s">
        <v>82</v>
      </c>
      <c r="B24" s="57" t="s">
        <v>168</v>
      </c>
      <c r="C24" s="57" t="s">
        <v>206</v>
      </c>
      <c r="D24" s="57" t="s">
        <v>204</v>
      </c>
      <c r="E24" s="62" t="s">
        <v>372</v>
      </c>
      <c r="F24" s="41">
        <v>1</v>
      </c>
      <c r="G24" s="41">
        <v>1</v>
      </c>
      <c r="H24" s="41">
        <v>1</v>
      </c>
      <c r="I24" s="41">
        <v>1</v>
      </c>
      <c r="J24" s="16" t="s">
        <v>69</v>
      </c>
      <c r="K24" s="41">
        <v>1</v>
      </c>
      <c r="L24" s="61" t="s">
        <v>373</v>
      </c>
      <c r="M24" s="108">
        <v>16</v>
      </c>
    </row>
    <row r="25" spans="1:13" ht="82.5" customHeight="1" x14ac:dyDescent="0.2">
      <c r="A25" s="57"/>
      <c r="B25" s="57"/>
      <c r="C25" s="57"/>
      <c r="D25" s="57"/>
      <c r="E25" s="62" t="s">
        <v>260</v>
      </c>
      <c r="F25" s="18">
        <v>1</v>
      </c>
      <c r="G25" s="18"/>
      <c r="H25" s="18"/>
      <c r="I25" s="18"/>
      <c r="J25" s="16" t="s">
        <v>69</v>
      </c>
      <c r="K25" s="41">
        <v>1</v>
      </c>
      <c r="L25" s="61" t="s">
        <v>288</v>
      </c>
      <c r="M25" s="108">
        <v>3</v>
      </c>
    </row>
    <row r="26" spans="1:13" ht="166.5" customHeight="1" x14ac:dyDescent="0.2">
      <c r="A26" s="58"/>
      <c r="B26" s="58"/>
      <c r="C26" s="58"/>
      <c r="D26" s="58"/>
      <c r="E26" s="71" t="s">
        <v>261</v>
      </c>
      <c r="F26" s="41"/>
      <c r="G26" s="41">
        <v>1</v>
      </c>
      <c r="H26" s="41">
        <v>1</v>
      </c>
      <c r="I26" s="41"/>
      <c r="J26" s="16" t="s">
        <v>69</v>
      </c>
      <c r="K26" s="58"/>
      <c r="L26" s="61" t="s">
        <v>289</v>
      </c>
      <c r="M26" s="108">
        <v>9</v>
      </c>
    </row>
    <row r="27" spans="1:13" ht="11.25" customHeight="1" x14ac:dyDescent="0.2">
      <c r="A27" s="95"/>
      <c r="B27" s="96"/>
      <c r="C27" s="96"/>
      <c r="D27" s="96"/>
      <c r="E27" s="96"/>
      <c r="F27" s="96"/>
      <c r="G27" s="96"/>
      <c r="H27" s="96"/>
      <c r="I27" s="96"/>
      <c r="J27" s="96"/>
      <c r="K27" s="96"/>
      <c r="L27" s="96"/>
      <c r="M27" s="116">
        <f>SUM(M19:M26)</f>
        <v>388</v>
      </c>
    </row>
    <row r="28" spans="1:13" ht="111.75" customHeight="1" x14ac:dyDescent="0.2">
      <c r="A28" s="57" t="s">
        <v>109</v>
      </c>
      <c r="B28" s="57" t="s">
        <v>207</v>
      </c>
      <c r="C28" s="57" t="s">
        <v>208</v>
      </c>
      <c r="D28" s="57" t="s">
        <v>209</v>
      </c>
      <c r="E28" s="61" t="s">
        <v>102</v>
      </c>
      <c r="F28" s="14">
        <v>6</v>
      </c>
      <c r="G28" s="14">
        <v>6</v>
      </c>
      <c r="H28" s="14">
        <v>6</v>
      </c>
      <c r="I28" s="14">
        <v>6</v>
      </c>
      <c r="J28" s="16" t="s">
        <v>50</v>
      </c>
      <c r="K28" s="58"/>
      <c r="L28" s="61" t="s">
        <v>356</v>
      </c>
      <c r="M28" s="108">
        <v>13</v>
      </c>
    </row>
    <row r="29" spans="1:13" ht="87" customHeight="1" x14ac:dyDescent="0.2">
      <c r="A29" s="58"/>
      <c r="B29" s="58"/>
      <c r="C29" s="58"/>
      <c r="D29" s="58"/>
      <c r="E29" s="61" t="s">
        <v>103</v>
      </c>
      <c r="F29" s="18"/>
      <c r="G29" s="18">
        <v>1</v>
      </c>
      <c r="H29" s="18">
        <v>1</v>
      </c>
      <c r="I29" s="18">
        <v>1</v>
      </c>
      <c r="J29" s="16" t="s">
        <v>99</v>
      </c>
      <c r="K29" s="58"/>
      <c r="L29" s="61" t="s">
        <v>357</v>
      </c>
      <c r="M29" s="108">
        <v>36</v>
      </c>
    </row>
    <row r="30" spans="1:13" ht="70.5" customHeight="1" x14ac:dyDescent="0.2">
      <c r="A30" s="58"/>
      <c r="B30" s="58"/>
      <c r="C30" s="58"/>
      <c r="D30" s="58"/>
      <c r="E30" s="61" t="s">
        <v>237</v>
      </c>
      <c r="F30" s="18"/>
      <c r="G30" s="18">
        <v>1</v>
      </c>
      <c r="H30" s="18"/>
      <c r="I30" s="18">
        <v>1</v>
      </c>
      <c r="J30" s="16" t="s">
        <v>99</v>
      </c>
      <c r="K30" s="58"/>
      <c r="L30" s="68" t="s">
        <v>358</v>
      </c>
      <c r="M30" s="108">
        <v>1</v>
      </c>
    </row>
    <row r="31" spans="1:13" ht="104.25" customHeight="1" x14ac:dyDescent="0.2">
      <c r="A31" s="58"/>
      <c r="B31" s="58"/>
      <c r="C31" s="58"/>
      <c r="D31" s="58"/>
      <c r="E31" s="64" t="s">
        <v>238</v>
      </c>
      <c r="F31" s="16">
        <v>1569</v>
      </c>
      <c r="G31" s="16">
        <v>1569</v>
      </c>
      <c r="H31" s="16">
        <v>1569</v>
      </c>
      <c r="I31" s="16">
        <v>1569</v>
      </c>
      <c r="J31" s="16" t="s">
        <v>53</v>
      </c>
      <c r="K31" s="58"/>
      <c r="L31" s="111" t="s">
        <v>359</v>
      </c>
      <c r="M31" s="108">
        <v>8578</v>
      </c>
    </row>
    <row r="32" spans="1:13" ht="69.75" customHeight="1" x14ac:dyDescent="0.2">
      <c r="A32" s="58"/>
      <c r="B32" s="58"/>
      <c r="C32" s="58"/>
      <c r="D32" s="58"/>
      <c r="E32" s="61" t="s">
        <v>104</v>
      </c>
      <c r="F32" s="18">
        <v>1</v>
      </c>
      <c r="G32" s="18">
        <v>1</v>
      </c>
      <c r="H32" s="18">
        <v>1</v>
      </c>
      <c r="I32" s="18">
        <v>1</v>
      </c>
      <c r="J32" s="16" t="s">
        <v>53</v>
      </c>
      <c r="K32" s="58"/>
      <c r="L32" s="113" t="s">
        <v>360</v>
      </c>
      <c r="M32" s="108">
        <v>402</v>
      </c>
    </row>
    <row r="33" spans="1:13" ht="55.5" customHeight="1" x14ac:dyDescent="0.2">
      <c r="A33" s="58"/>
      <c r="B33" s="58"/>
      <c r="C33" s="58"/>
      <c r="D33" s="58"/>
      <c r="E33" s="62" t="s">
        <v>105</v>
      </c>
      <c r="F33" s="18">
        <v>1</v>
      </c>
      <c r="G33" s="18">
        <v>1</v>
      </c>
      <c r="H33" s="18">
        <v>1</v>
      </c>
      <c r="I33" s="18">
        <v>1</v>
      </c>
      <c r="J33" s="16" t="s">
        <v>53</v>
      </c>
      <c r="K33" s="58"/>
      <c r="L33" s="113" t="s">
        <v>361</v>
      </c>
      <c r="M33" s="108">
        <v>915</v>
      </c>
    </row>
    <row r="34" spans="1:13" ht="51" customHeight="1" x14ac:dyDescent="0.2">
      <c r="A34" s="58"/>
      <c r="B34" s="58"/>
      <c r="C34" s="58"/>
      <c r="D34" s="58"/>
      <c r="E34" s="61" t="s">
        <v>239</v>
      </c>
      <c r="F34" s="18">
        <v>1</v>
      </c>
      <c r="G34" s="18">
        <v>1</v>
      </c>
      <c r="H34" s="18">
        <v>1</v>
      </c>
      <c r="I34" s="18">
        <v>1</v>
      </c>
      <c r="J34" s="16" t="s">
        <v>50</v>
      </c>
      <c r="K34" s="58"/>
      <c r="L34" s="68" t="s">
        <v>362</v>
      </c>
      <c r="M34" s="108">
        <v>126</v>
      </c>
    </row>
    <row r="35" spans="1:13" ht="57.75" customHeight="1" x14ac:dyDescent="0.2">
      <c r="A35" s="58"/>
      <c r="B35" s="58"/>
      <c r="C35" s="58"/>
      <c r="D35" s="58"/>
      <c r="E35" s="61" t="s">
        <v>106</v>
      </c>
      <c r="F35" s="18">
        <v>1</v>
      </c>
      <c r="G35" s="18">
        <v>1</v>
      </c>
      <c r="H35" s="18">
        <v>1</v>
      </c>
      <c r="I35" s="18">
        <v>1</v>
      </c>
      <c r="J35" s="16" t="s">
        <v>51</v>
      </c>
      <c r="K35" s="58"/>
      <c r="L35" s="61" t="s">
        <v>363</v>
      </c>
      <c r="M35" s="108">
        <v>6113</v>
      </c>
    </row>
    <row r="36" spans="1:13" ht="52.5" customHeight="1" x14ac:dyDescent="0.2">
      <c r="A36" s="58"/>
      <c r="B36" s="58"/>
      <c r="C36" s="58"/>
      <c r="D36" s="58"/>
      <c r="E36" s="61" t="s">
        <v>107</v>
      </c>
      <c r="F36" s="14"/>
      <c r="G36" s="18">
        <v>1</v>
      </c>
      <c r="H36" s="18">
        <v>1</v>
      </c>
      <c r="I36" s="18">
        <v>1</v>
      </c>
      <c r="J36" s="16" t="s">
        <v>100</v>
      </c>
      <c r="K36" s="18">
        <v>0</v>
      </c>
      <c r="L36" s="19" t="s">
        <v>355</v>
      </c>
      <c r="M36" s="108">
        <v>0</v>
      </c>
    </row>
    <row r="37" spans="1:13" ht="105.75" customHeight="1" x14ac:dyDescent="0.2">
      <c r="A37" s="58"/>
      <c r="B37" s="58"/>
      <c r="C37" s="58"/>
      <c r="D37" s="58"/>
      <c r="E37" s="61" t="s">
        <v>108</v>
      </c>
      <c r="F37" s="18">
        <v>1</v>
      </c>
      <c r="G37" s="18">
        <v>1</v>
      </c>
      <c r="H37" s="18">
        <v>1</v>
      </c>
      <c r="I37" s="18">
        <v>1</v>
      </c>
      <c r="J37" s="16" t="s">
        <v>50</v>
      </c>
      <c r="K37" s="58"/>
      <c r="L37" s="114" t="s">
        <v>364</v>
      </c>
      <c r="M37" s="108">
        <v>26</v>
      </c>
    </row>
    <row r="38" spans="1:13" ht="81" customHeight="1" x14ac:dyDescent="0.2">
      <c r="A38" s="58"/>
      <c r="B38" s="58"/>
      <c r="C38" s="58"/>
      <c r="D38" s="58"/>
      <c r="E38" s="62" t="s">
        <v>240</v>
      </c>
      <c r="F38" s="18">
        <v>1</v>
      </c>
      <c r="G38" s="18">
        <v>1</v>
      </c>
      <c r="H38" s="18">
        <v>1</v>
      </c>
      <c r="I38" s="18">
        <v>1</v>
      </c>
      <c r="J38" s="16" t="s">
        <v>51</v>
      </c>
      <c r="K38" s="58"/>
      <c r="L38" s="61" t="s">
        <v>365</v>
      </c>
      <c r="M38" s="108">
        <v>927</v>
      </c>
    </row>
    <row r="39" spans="1:13" ht="93" customHeight="1" x14ac:dyDescent="0.2">
      <c r="A39" s="58"/>
      <c r="B39" s="58"/>
      <c r="C39" s="58"/>
      <c r="D39" s="58"/>
      <c r="E39" s="64" t="s">
        <v>241</v>
      </c>
      <c r="F39" s="17">
        <v>1</v>
      </c>
      <c r="G39" s="17">
        <v>1</v>
      </c>
      <c r="H39" s="17">
        <v>1</v>
      </c>
      <c r="I39" s="17">
        <v>1</v>
      </c>
      <c r="J39" s="16" t="s">
        <v>51</v>
      </c>
      <c r="K39" s="58"/>
      <c r="L39" s="61" t="s">
        <v>366</v>
      </c>
      <c r="M39" s="108">
        <v>355</v>
      </c>
    </row>
    <row r="40" spans="1:13" ht="54.75" customHeight="1" x14ac:dyDescent="0.2">
      <c r="A40" s="58"/>
      <c r="B40" s="58"/>
      <c r="C40" s="58"/>
      <c r="D40" s="58"/>
      <c r="E40" s="62" t="s">
        <v>242</v>
      </c>
      <c r="F40" s="28" t="s">
        <v>101</v>
      </c>
      <c r="G40" s="28">
        <f>G29</f>
        <v>1</v>
      </c>
      <c r="H40" s="28">
        <f>H29</f>
        <v>1</v>
      </c>
      <c r="I40" s="28">
        <f>I29</f>
        <v>1</v>
      </c>
      <c r="J40" s="16" t="s">
        <v>99</v>
      </c>
      <c r="K40" s="58"/>
      <c r="L40" s="68" t="s">
        <v>367</v>
      </c>
      <c r="M40" s="108">
        <v>68</v>
      </c>
    </row>
    <row r="41" spans="1:13" x14ac:dyDescent="0.2">
      <c r="M41" s="115">
        <f>SUM(M28:M40)</f>
        <v>17560</v>
      </c>
    </row>
  </sheetData>
  <mergeCells count="12">
    <mergeCell ref="K4:K5"/>
    <mergeCell ref="L4:L5"/>
    <mergeCell ref="A1:J1"/>
    <mergeCell ref="A3:J3"/>
    <mergeCell ref="A2:J2"/>
    <mergeCell ref="A4:A5"/>
    <mergeCell ref="B4:B5"/>
    <mergeCell ref="C4:C5"/>
    <mergeCell ref="D4:D5"/>
    <mergeCell ref="E4:E5"/>
    <mergeCell ref="F4:I4"/>
    <mergeCell ref="J4:J5"/>
  </mergeCells>
  <pageMargins left="0.51181102362204722" right="0.51181102362204722" top="0.74803149606299213" bottom="0.74803149606299213" header="0.31496062992125984" footer="0.31496062992125984"/>
  <pageSetup scale="61"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tabSelected="1" view="pageBreakPreview" zoomScaleNormal="100" zoomScaleSheetLayoutView="100" workbookViewId="0">
      <selection activeCell="K13" sqref="K13"/>
    </sheetView>
  </sheetViews>
  <sheetFormatPr baseColWidth="10" defaultColWidth="9.42578125" defaultRowHeight="12" x14ac:dyDescent="0.2"/>
  <cols>
    <col min="1" max="1" width="11.7109375" style="24" customWidth="1"/>
    <col min="2" max="2" width="14" style="24" customWidth="1"/>
    <col min="3" max="3" width="14.28515625" style="24" customWidth="1"/>
    <col min="4" max="4" width="14.5703125" style="24" customWidth="1"/>
    <col min="5" max="5" width="39.42578125" style="29" customWidth="1"/>
    <col min="6" max="8" width="4.85546875" style="60" bestFit="1" customWidth="1"/>
    <col min="9" max="9" width="5.7109375" style="60" bestFit="1" customWidth="1"/>
    <col min="10" max="10" width="10.42578125" style="30" customWidth="1"/>
    <col min="11" max="11" width="9.42578125" style="100"/>
    <col min="12" max="12" width="36.140625" style="24" customWidth="1"/>
    <col min="13" max="16384" width="9.42578125" style="24"/>
  </cols>
  <sheetData>
    <row r="1" spans="1:12" x14ac:dyDescent="0.2">
      <c r="A1" s="139" t="s">
        <v>173</v>
      </c>
      <c r="B1" s="138"/>
      <c r="C1" s="138"/>
      <c r="D1" s="138"/>
      <c r="E1" s="138"/>
      <c r="F1" s="138"/>
      <c r="G1" s="138"/>
      <c r="H1" s="138"/>
      <c r="I1" s="138"/>
      <c r="J1" s="138"/>
    </row>
    <row r="2" spans="1:12" x14ac:dyDescent="0.2">
      <c r="A2" s="137" t="s">
        <v>174</v>
      </c>
      <c r="B2" s="138"/>
      <c r="C2" s="138"/>
      <c r="D2" s="138"/>
      <c r="E2" s="138"/>
      <c r="F2" s="138"/>
      <c r="G2" s="138"/>
      <c r="H2" s="138"/>
      <c r="I2" s="138"/>
      <c r="J2" s="138"/>
    </row>
    <row r="3" spans="1:12" ht="20.25" customHeight="1" x14ac:dyDescent="0.2">
      <c r="A3" s="137" t="s">
        <v>210</v>
      </c>
      <c r="B3" s="138"/>
      <c r="C3" s="138"/>
      <c r="D3" s="138"/>
      <c r="E3" s="138"/>
      <c r="F3" s="138"/>
      <c r="G3" s="138"/>
      <c r="H3" s="138"/>
      <c r="I3" s="138"/>
      <c r="J3" s="138"/>
    </row>
    <row r="4" spans="1:12" s="21" customFormat="1" ht="21.6" customHeight="1" x14ac:dyDescent="0.25">
      <c r="A4" s="136" t="s">
        <v>189</v>
      </c>
      <c r="B4" s="136" t="s">
        <v>190</v>
      </c>
      <c r="C4" s="136" t="s">
        <v>191</v>
      </c>
      <c r="D4" s="136" t="s">
        <v>192</v>
      </c>
      <c r="E4" s="136" t="s">
        <v>62</v>
      </c>
      <c r="F4" s="148" t="s">
        <v>63</v>
      </c>
      <c r="G4" s="148"/>
      <c r="H4" s="149"/>
      <c r="I4" s="149"/>
      <c r="J4" s="136" t="s">
        <v>64</v>
      </c>
      <c r="K4" s="147" t="s">
        <v>272</v>
      </c>
      <c r="L4" s="136" t="s">
        <v>271</v>
      </c>
    </row>
    <row r="5" spans="1:12" s="21" customFormat="1" ht="22.5" customHeight="1" x14ac:dyDescent="0.25">
      <c r="A5" s="136"/>
      <c r="B5" s="136"/>
      <c r="C5" s="136"/>
      <c r="D5" s="136"/>
      <c r="E5" s="136"/>
      <c r="F5" s="59" t="s">
        <v>65</v>
      </c>
      <c r="G5" s="59" t="s">
        <v>66</v>
      </c>
      <c r="H5" s="59" t="s">
        <v>67</v>
      </c>
      <c r="I5" s="59" t="s">
        <v>68</v>
      </c>
      <c r="J5" s="136"/>
      <c r="K5" s="147"/>
      <c r="L5" s="136"/>
    </row>
    <row r="6" spans="1:12" ht="106.5" customHeight="1" x14ac:dyDescent="0.2">
      <c r="A6" s="19" t="s">
        <v>154</v>
      </c>
      <c r="B6" s="57" t="s">
        <v>172</v>
      </c>
      <c r="C6" s="57" t="s">
        <v>211</v>
      </c>
      <c r="D6" s="57" t="s">
        <v>212</v>
      </c>
      <c r="E6" s="61" t="s">
        <v>243</v>
      </c>
      <c r="F6" s="41"/>
      <c r="G6" s="41">
        <v>1</v>
      </c>
      <c r="H6" s="41"/>
      <c r="I6" s="41"/>
      <c r="J6" s="16" t="s">
        <v>213</v>
      </c>
      <c r="K6" s="101">
        <v>1</v>
      </c>
      <c r="L6" s="97" t="s">
        <v>298</v>
      </c>
    </row>
    <row r="7" spans="1:12" s="22" customFormat="1" ht="108.75" customHeight="1" x14ac:dyDescent="0.25">
      <c r="A7" s="57"/>
      <c r="B7" s="57"/>
      <c r="C7" s="57"/>
      <c r="D7" s="57"/>
      <c r="E7" s="61" t="s">
        <v>244</v>
      </c>
      <c r="F7" s="41">
        <v>1</v>
      </c>
      <c r="G7" s="41">
        <v>1</v>
      </c>
      <c r="H7" s="41">
        <v>1</v>
      </c>
      <c r="I7" s="41">
        <v>1</v>
      </c>
      <c r="J7" s="16" t="s">
        <v>213</v>
      </c>
      <c r="K7" s="101">
        <v>1</v>
      </c>
      <c r="L7" s="97" t="s">
        <v>297</v>
      </c>
    </row>
    <row r="8" spans="1:12" s="22" customFormat="1" ht="90" customHeight="1" x14ac:dyDescent="0.25">
      <c r="A8" s="57"/>
      <c r="B8" s="57"/>
      <c r="C8" s="57"/>
      <c r="D8" s="57"/>
      <c r="E8" s="61" t="s">
        <v>245</v>
      </c>
      <c r="F8" s="41"/>
      <c r="G8" s="41"/>
      <c r="H8" s="41"/>
      <c r="I8" s="41">
        <v>1</v>
      </c>
      <c r="J8" s="16" t="s">
        <v>213</v>
      </c>
      <c r="K8" s="101">
        <v>1</v>
      </c>
      <c r="L8" s="98" t="s">
        <v>296</v>
      </c>
    </row>
    <row r="9" spans="1:12" s="22" customFormat="1" ht="74.25" customHeight="1" x14ac:dyDescent="0.25">
      <c r="A9" s="57"/>
      <c r="B9" s="57"/>
      <c r="C9" s="57"/>
      <c r="D9" s="57"/>
      <c r="E9" s="61" t="s">
        <v>246</v>
      </c>
      <c r="F9" s="41"/>
      <c r="G9" s="41">
        <v>0.5</v>
      </c>
      <c r="H9" s="41"/>
      <c r="I9" s="41">
        <v>0.5</v>
      </c>
      <c r="J9" s="16" t="s">
        <v>213</v>
      </c>
      <c r="K9" s="101">
        <v>1</v>
      </c>
      <c r="L9" s="97" t="s">
        <v>295</v>
      </c>
    </row>
    <row r="10" spans="1:12" s="22" customFormat="1" ht="148.5" customHeight="1" x14ac:dyDescent="0.25">
      <c r="A10" s="57"/>
      <c r="B10" s="57"/>
      <c r="C10" s="57"/>
      <c r="D10" s="57"/>
      <c r="E10" s="61" t="s">
        <v>247</v>
      </c>
      <c r="F10" s="41"/>
      <c r="G10" s="41"/>
      <c r="H10" s="41"/>
      <c r="I10" s="41">
        <v>1</v>
      </c>
      <c r="J10" s="16" t="s">
        <v>213</v>
      </c>
      <c r="K10" s="101">
        <v>1</v>
      </c>
      <c r="L10" s="97" t="s">
        <v>294</v>
      </c>
    </row>
    <row r="11" spans="1:12" s="22" customFormat="1" ht="69.75" customHeight="1" x14ac:dyDescent="0.25">
      <c r="A11" s="57"/>
      <c r="B11" s="57"/>
      <c r="C11" s="57"/>
      <c r="D11" s="57"/>
      <c r="E11" s="61" t="s">
        <v>248</v>
      </c>
      <c r="F11" s="41"/>
      <c r="G11" s="41">
        <v>0.5</v>
      </c>
      <c r="H11" s="41">
        <v>0.5</v>
      </c>
      <c r="I11" s="41"/>
      <c r="J11" s="16" t="s">
        <v>213</v>
      </c>
      <c r="K11" s="101">
        <v>1</v>
      </c>
      <c r="L11" s="97" t="s">
        <v>293</v>
      </c>
    </row>
    <row r="12" spans="1:12" ht="68.25" customHeight="1" x14ac:dyDescent="0.2">
      <c r="A12" s="58"/>
      <c r="B12" s="58"/>
      <c r="C12" s="58"/>
      <c r="D12" s="58"/>
      <c r="E12" s="61" t="s">
        <v>249</v>
      </c>
      <c r="F12" s="41"/>
      <c r="G12" s="41"/>
      <c r="H12" s="41">
        <v>1</v>
      </c>
      <c r="I12" s="41"/>
      <c r="J12" s="16" t="s">
        <v>213</v>
      </c>
      <c r="K12" s="101">
        <v>1</v>
      </c>
      <c r="L12" s="97" t="s">
        <v>292</v>
      </c>
    </row>
    <row r="13" spans="1:12" ht="78.75" customHeight="1" x14ac:dyDescent="0.2">
      <c r="A13" s="58"/>
      <c r="B13" s="58"/>
      <c r="C13" s="58"/>
      <c r="D13" s="58"/>
      <c r="E13" s="61" t="s">
        <v>250</v>
      </c>
      <c r="F13" s="41"/>
      <c r="G13" s="41"/>
      <c r="H13" s="41"/>
      <c r="I13" s="41">
        <v>1</v>
      </c>
      <c r="J13" s="19"/>
      <c r="K13" s="101">
        <v>0</v>
      </c>
      <c r="L13" s="99" t="s">
        <v>291</v>
      </c>
    </row>
    <row r="14" spans="1:12" ht="96.75" customHeight="1" x14ac:dyDescent="0.2">
      <c r="A14" s="58"/>
      <c r="B14" s="58"/>
      <c r="C14" s="58"/>
      <c r="D14" s="58"/>
      <c r="E14" s="61" t="s">
        <v>251</v>
      </c>
      <c r="F14" s="41"/>
      <c r="G14" s="41">
        <v>1</v>
      </c>
      <c r="H14" s="41"/>
      <c r="I14" s="41"/>
      <c r="J14" s="19"/>
      <c r="K14" s="101">
        <v>1</v>
      </c>
      <c r="L14" s="97" t="s">
        <v>290</v>
      </c>
    </row>
  </sheetData>
  <mergeCells count="12">
    <mergeCell ref="K4:K5"/>
    <mergeCell ref="L4:L5"/>
    <mergeCell ref="J4:J5"/>
    <mergeCell ref="A1:J1"/>
    <mergeCell ref="A2:J2"/>
    <mergeCell ref="A3:J3"/>
    <mergeCell ref="A4:A5"/>
    <mergeCell ref="B4:B5"/>
    <mergeCell ref="C4:C5"/>
    <mergeCell ref="D4:D5"/>
    <mergeCell ref="E4:E5"/>
    <mergeCell ref="F4:I4"/>
  </mergeCells>
  <pageMargins left="0.51181102362204722" right="0.51181102362204722" top="0.74803149606299213" bottom="0.74803149606299213" header="0.31496062992125984" footer="0.31496062992125984"/>
  <pageSetup scale="6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MAPP 2018</vt:lpstr>
      <vt:lpstr>Ficha Prog. 1</vt:lpstr>
      <vt:lpstr>Ficha Prog. 2</vt:lpstr>
      <vt:lpstr>Ficha Prog. 3</vt:lpstr>
      <vt:lpstr>'Ficha Prog. 1'!Área_de_impresión</vt:lpstr>
      <vt:lpstr>'Ficha Prog. 3'!Área_de_impresión</vt:lpstr>
      <vt:lpstr>'Ficha Prog. 1'!Títulos_a_imprimir</vt:lpstr>
      <vt:lpstr>'Ficha Prog. 2'!Títulos_a_imprimir</vt:lpstr>
      <vt:lpstr>'MAPP 2018'!Títulos_a_imprimir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Melina Leal Ruíz</dc:creator>
  <cp:lastModifiedBy>Melina Leal Ruíz</cp:lastModifiedBy>
  <cp:lastPrinted>2019-01-17T17:55:04Z</cp:lastPrinted>
  <dcterms:created xsi:type="dcterms:W3CDTF">2016-08-17T16:42:36Z</dcterms:created>
  <dcterms:modified xsi:type="dcterms:W3CDTF">2019-02-11T14:55:18Z</dcterms:modified>
</cp:coreProperties>
</file>