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al\Desktop\2018\POI 2018\POI 2017- Reformulado\"/>
    </mc:Choice>
  </mc:AlternateContent>
  <bookViews>
    <workbookView xWindow="0" yWindow="0" windowWidth="24000" windowHeight="9735" firstSheet="1" activeTab="1"/>
  </bookViews>
  <sheets>
    <sheet name="MAPP 2017" sheetId="1" r:id="rId1"/>
    <sheet name="Metas Prog 1" sheetId="2" r:id="rId2"/>
    <sheet name="Metas Prog 2" sheetId="3" r:id="rId3"/>
  </sheets>
  <definedNames>
    <definedName name="_xlnm.Print_Area" localSheetId="1">'Metas Prog 1'!$A$1:$N$90</definedName>
    <definedName name="_xlnm.Print_Area" localSheetId="2">'Metas Prog 2'!$A$1:$N$74</definedName>
    <definedName name="_xlnm.Print_Titles" localSheetId="0">'MAPP 2017'!$1:$5</definedName>
    <definedName name="_xlnm.Print_Titles" localSheetId="1">'Metas Prog 1'!$1:$4</definedName>
    <definedName name="_xlnm.Print_Titles" localSheetId="2">'Metas Prog 2'!$1:$4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6" i="3" l="1"/>
  <c r="O58" i="3" l="1"/>
  <c r="O34" i="3"/>
  <c r="O26" i="3"/>
  <c r="O75" i="3" l="1"/>
  <c r="F74" i="3" l="1"/>
  <c r="H74" i="3"/>
  <c r="I74" i="3"/>
  <c r="J74" i="3"/>
  <c r="L74" i="3"/>
</calcChain>
</file>

<file path=xl/sharedStrings.xml><?xml version="1.0" encoding="utf-8"?>
<sst xmlns="http://schemas.openxmlformats.org/spreadsheetml/2006/main" count="835" uniqueCount="547">
  <si>
    <t>PILARES Y/O ELEMENTOS TRANSVERSALES  DEL PND (2015-2018)</t>
  </si>
  <si>
    <t>OBJETIVOSECTORIAL(ES)</t>
  </si>
  <si>
    <t>CODIGO Y NOMBRE DEL PROGRAMA/ PROYECTO  SECTORIAL PND</t>
  </si>
  <si>
    <t xml:space="preserve"> RESULTADOS DEL PROGRAMA O PROYECTO</t>
  </si>
  <si>
    <t>INDICADORES DEL PROGRAMA O PROYECTO</t>
  </si>
  <si>
    <t>LINEA BASE DEL INDICADOR</t>
  </si>
  <si>
    <t>META DEL INDICADOR DEL PROGRAMA O PROYECTO DEL PERIODO</t>
  </si>
  <si>
    <t>METAS ANUALES DEL PND</t>
  </si>
  <si>
    <t>COBERTURA GEOGRAFICA POR REGION</t>
  </si>
  <si>
    <t>OBJETIVOS ESTRATÉGICOS DEL PROGRAMA O PROYECTO DEL PND Y/O INSTITUCIONALES</t>
  </si>
  <si>
    <t xml:space="preserve">NOMBRE DEL PROGRAMA O PROYECTO INSTITUCIONAL </t>
  </si>
  <si>
    <t>CODIGO Y NOMBRE DEL  PROGRAMA O SUBPROGRAMA PRESUPUESTARIO</t>
  </si>
  <si>
    <t>PRODUCTO FINAL (BIENES/
SERVICIOS)</t>
  </si>
  <si>
    <t>UNIDAD DE MEDIDA DEL PRODUCTO</t>
  </si>
  <si>
    <t>Población Meta</t>
  </si>
  <si>
    <t>LÍNEA BASE</t>
  </si>
  <si>
    <t xml:space="preserve">METAS DEL INDICADOR </t>
  </si>
  <si>
    <t>ESTIMACIÓN ANUAL DE RECURSOS PRESUPUESTARIOS                               (en millones de colones)</t>
  </si>
  <si>
    <t>SUPUESTOS, NOTAS TÉCNICAS Y OBSERVACIONES</t>
  </si>
  <si>
    <t>USUARIO (A)</t>
  </si>
  <si>
    <t>CANTIDAD</t>
  </si>
  <si>
    <t>HOMBRES</t>
  </si>
  <si>
    <t>MUJERES</t>
  </si>
  <si>
    <t>MONTO</t>
  </si>
  <si>
    <t>FUENTE DE FINANCIAMIENTO</t>
  </si>
  <si>
    <t>t</t>
  </si>
  <si>
    <t>FF</t>
  </si>
  <si>
    <t>Combate a la pobreza y reducción de la desigualdad</t>
  </si>
  <si>
    <t>8.1 Garantizar el disfrute, la vivencia, el ejercicio efectivo y responsable de los derechos culturales y el ejercicio  de los derechos de las personas jovenes  para una mejor calidad de vida.</t>
  </si>
  <si>
    <t>8.1.3.Programa de desconcentración artística, educativa y cultural.</t>
  </si>
  <si>
    <t xml:space="preserve">Comunidades y personas a nivel local, participando y  beneficiándose de la oferta cultural de las entidades del Sector. </t>
  </si>
  <si>
    <t>8.1.3.1.1 Número de actividades nuevas en cantones prioritarios.</t>
  </si>
  <si>
    <t>8.1.3.1.2 Número de personas participantes en actividades en cantones prioritarios.</t>
  </si>
  <si>
    <t>184 actividades</t>
  </si>
  <si>
    <t>29.272 personas</t>
  </si>
  <si>
    <t>Realizar 2.307 actividades nuevas en cantones prioritarios como parte del Programa de desconcentración artística, educativa y cultural.</t>
  </si>
  <si>
    <t>Lograr una participación de 223.537 personas en las actividades desarrolladas en cantones prioritarios</t>
  </si>
  <si>
    <t>8.1.3.1 Impulsar un desarrollo desconcentrado y articulado de las artes escénicas, musicales, plásticas, audiovisuales y literarias, que incentiven la participación de todos los sectores de población.</t>
  </si>
  <si>
    <t>PATRIMONIO DOCUMENTAL DE LA NACIÓN</t>
  </si>
  <si>
    <t>Servicios de Patrimonio Documental brindados</t>
  </si>
  <si>
    <t xml:space="preserve">Ciudadanía en general . </t>
  </si>
  <si>
    <t xml:space="preserve">Número de actividades nuevas en cantones prioritarios </t>
  </si>
  <si>
    <t>N/A</t>
  </si>
  <si>
    <t>Financiamiento por transferencia del Ministerio de Cultura y Juventud e ingresos propios</t>
  </si>
  <si>
    <r>
      <rPr>
        <b/>
        <u/>
        <sz val="10"/>
        <color theme="1"/>
        <rFont val="Arial"/>
        <family val="2"/>
      </rPr>
      <t>Región Central:</t>
    </r>
    <r>
      <rPr>
        <sz val="10"/>
        <color theme="1"/>
        <rFont val="Arial"/>
        <family val="2"/>
      </rPr>
      <t xml:space="preserve"> León Cortés, Tarrazú, Turrialba.
</t>
    </r>
    <r>
      <rPr>
        <b/>
        <u/>
        <sz val="10"/>
        <color theme="1"/>
        <rFont val="Arial"/>
        <family val="2"/>
      </rPr>
      <t>Región Chorotega:</t>
    </r>
    <r>
      <rPr>
        <sz val="10"/>
        <color theme="1"/>
        <rFont val="Arial"/>
        <family val="2"/>
      </rPr>
      <t xml:space="preserve"> La Cruz, Abangares.
Región Huetar Norte: Los Chiles, Upala, Guatuso, Sarapiquí
</t>
    </r>
    <r>
      <rPr>
        <b/>
        <u/>
        <sz val="10"/>
        <color theme="1"/>
        <rFont val="Arial"/>
        <family val="2"/>
      </rPr>
      <t xml:space="preserve">Región Huetar Caribe: </t>
    </r>
    <r>
      <rPr>
        <sz val="10"/>
        <color theme="1"/>
        <rFont val="Arial"/>
        <family val="2"/>
      </rPr>
      <t xml:space="preserve">Talamanca, Matina, Limón, Siquirres, Guácimo.
</t>
    </r>
    <r>
      <rPr>
        <b/>
        <u/>
        <sz val="10"/>
        <color theme="1"/>
        <rFont val="Arial"/>
        <family val="2"/>
      </rPr>
      <t>Región Pacifico Central:</t>
    </r>
    <r>
      <rPr>
        <sz val="10"/>
        <color theme="1"/>
        <rFont val="Arial"/>
        <family val="2"/>
      </rPr>
      <t xml:space="preserve"> Parrita
</t>
    </r>
    <r>
      <rPr>
        <b/>
        <u/>
        <sz val="10"/>
        <color theme="1"/>
        <rFont val="Arial"/>
        <family val="2"/>
      </rPr>
      <t>Región Brunca</t>
    </r>
    <r>
      <rPr>
        <sz val="10"/>
        <color theme="1"/>
        <rFont val="Arial"/>
        <family val="2"/>
      </rPr>
      <t>: Buenos Aires, Golfito, Corredores, Osa, Coto Brus.</t>
    </r>
  </si>
  <si>
    <t>8.1.5.Programa de  infraestructura y equipamiento cultural. (IP)</t>
  </si>
  <si>
    <t>Población con acceso a mejor y mayor infraestructura cultural.</t>
  </si>
  <si>
    <t>8.1.5.1.1.Número de Proyectos de infraestructura cultural concluidos.</t>
  </si>
  <si>
    <t>12 proyectos</t>
  </si>
  <si>
    <t>8 proyectos de infraestructura cultural concluidos.</t>
  </si>
  <si>
    <t>Región Central: San José, Moravia, Curridabat, Alajuela, Desamparados</t>
  </si>
  <si>
    <t>8.1.5.1  Desarrollar proyectos de inversión que conserven, revitalicen y amplíen la infraestructura cultural, para que el país cuente con mejores espacios de intercambio y vivencia cultural.</t>
  </si>
  <si>
    <t>Personas participantes  
2017:580
2018:580</t>
  </si>
  <si>
    <t xml:space="preserve">Ciudadanía en general .   </t>
  </si>
  <si>
    <t>Número de personas participantes en actividades en cantones prioritarios.</t>
  </si>
  <si>
    <t>Porcentaje de avance de construcción del edificio (IV Etapa)</t>
  </si>
  <si>
    <t xml:space="preserve">Habitantes de Costa Rica en general   </t>
  </si>
  <si>
    <t>Porcentaje de servicios de difusión del patrimonio documental brindados por el AN.</t>
  </si>
  <si>
    <t>Porcentaje de servicios de facilitación del patrimonio documental brindados por el AN.</t>
  </si>
  <si>
    <t>Financiamiento por transferencia del Ministerio de Cultura y Juventud e ingresos propios.</t>
  </si>
  <si>
    <t>SISTEMA NACIONAL DE ARCHIVOS</t>
  </si>
  <si>
    <t>Archivos y Archivistas del Sistema Nacional de Archivos</t>
  </si>
  <si>
    <t>Ciudadano</t>
  </si>
  <si>
    <t xml:space="preserve">INDICADORES DE PRODUCTO FINAL  </t>
  </si>
  <si>
    <t>Actividades realizadas.
2017:13
2018:13</t>
  </si>
  <si>
    <r>
      <t xml:space="preserve">Metas incluida en el Plan de Desarrollo 2015-2018 " Alberto Cañas Escalante".  
</t>
    </r>
    <r>
      <rPr>
        <sz val="10"/>
        <rFont val="Arial"/>
        <family val="2"/>
      </rPr>
      <t xml:space="preserve">Se realizarán 4  Exposiciones en cantones prioritarios y 9 visitas guiadas en el Archivo Nacional a estudiantes de cantones prioritarios.
</t>
    </r>
    <r>
      <rPr>
        <b/>
        <sz val="10"/>
        <rFont val="Arial"/>
        <family val="2"/>
      </rPr>
      <t>2017</t>
    </r>
    <r>
      <rPr>
        <sz val="10"/>
        <rFont val="Arial"/>
        <family val="2"/>
      </rPr>
      <t xml:space="preserve">: Región Huetar Caribe: Limón, Siquirres, Talamanca, Guácimo.
</t>
    </r>
    <r>
      <rPr>
        <b/>
        <sz val="10"/>
        <rFont val="Arial"/>
        <family val="2"/>
      </rPr>
      <t>2018</t>
    </r>
    <r>
      <rPr>
        <sz val="10"/>
        <rFont val="Arial"/>
        <family val="2"/>
      </rPr>
      <t>:  Región Huetar Norte: Upala. Los Chiles. Sarapiquí
Región Pacífico Central: Parrita</t>
    </r>
  </si>
  <si>
    <t>1.  PATRIMONIO DOCUMENTAL DE LA NACIÓN</t>
  </si>
  <si>
    <r>
      <rPr>
        <sz val="10"/>
        <rFont val="Arial"/>
        <family val="2"/>
      </rPr>
      <t xml:space="preserve">2.  </t>
    </r>
    <r>
      <rPr>
        <sz val="10"/>
        <color theme="1"/>
        <rFont val="Arial"/>
        <family val="2"/>
      </rPr>
      <t>SISTEMA NACIONAL DE ARCHIVOS</t>
    </r>
  </si>
  <si>
    <t>Edificio para la conservación del patrimonio documental.</t>
  </si>
  <si>
    <t>Los servicios de difusión consisten en exposiciones documentales temporales, exposiciones documentales itinerantes, exposiciones virtuales, boletines electrónicos, visitas guiadas grupales, visitas guiadas individuales, publicación de Cuadernillos del Archivo Nacional y de la Revista del Archivo Nacional; entre otras. Permiten la democratización de la información y de los documentos, promoviendo y difundiendo todo el acervo por medio de diferentes estrategias y aplicando en todo lo posible, la tecnología, sobre todo por medio del diseño de multimedias que apoyan los diferentes productos, publicación en el sitio web institucional y páginas institucionales en Facebook y Twitter.</t>
  </si>
  <si>
    <t>Las  instituciones integrantes del Sistema Nacional de Archivos pueden solicitar a la Dirección General del Archivo Nacional, asesorías técnicas para la creación u organización de sus Archivos Centrales y de Gestión, mediante una nota formal.  La institución que solicita la asesoría deberá contar con una serie de requisitos.</t>
  </si>
  <si>
    <t>Plan de trabajo</t>
  </si>
  <si>
    <t>Personas con discapacidad</t>
  </si>
  <si>
    <t>No la hay.</t>
  </si>
  <si>
    <t>No disponible</t>
  </si>
  <si>
    <t>No disponble</t>
  </si>
  <si>
    <r>
      <rPr>
        <sz val="10"/>
        <rFont val="Arial"/>
        <family val="2"/>
      </rPr>
      <t xml:space="preserve">Cantidad de edificios concluidos. 
2017: 1
</t>
    </r>
    <r>
      <rPr>
        <sz val="10"/>
        <color rgb="FFFF0000"/>
        <rFont val="Arial"/>
        <family val="2"/>
      </rPr>
      <t xml:space="preserve">
</t>
    </r>
  </si>
  <si>
    <t>Acciones para personas con discapacidad.</t>
  </si>
  <si>
    <t xml:space="preserve">Actividades nuevas en cantones prioritarios </t>
  </si>
  <si>
    <t>Ejecutar el Plan de Trabajo de la Comisión Institucional de Accesibilidad y Discapacidad Institucional 2017. Reflejar la programación organizacional y presupuestaria de la Comisión Institucional de Accesibilidad y Discapacidad que trabaja en función de la personas con discapacidad; según lo indicado mediante circular SEPLA-601-2016 del 01 de julio de 2016, suscrita por la señora Ileana González Álvarez, Jefe, Secretaría de Planificación Institucional y sectorial del Ministerio de Cultura y Juventud.</t>
  </si>
  <si>
    <r>
      <t>1-</t>
    </r>
    <r>
      <rPr>
        <sz val="10"/>
        <color theme="1"/>
        <rFont val="Times New Roman"/>
        <family val="1"/>
      </rPr>
      <t xml:space="preserve">    </t>
    </r>
    <r>
      <rPr>
        <sz val="10"/>
        <color theme="1"/>
        <rFont val="Arial"/>
        <family val="2"/>
      </rPr>
      <t>Dar a conocer el patrimonio documental de la Nación, mediante actividades de difusión novedosas y de mayor cobertura por medio del uso de la tecnologías.</t>
    </r>
  </si>
  <si>
    <t>2- Brindar un servicio de calidad en la facilitación del patrimonio, mediante la identificación de las personas usuarias y los ajustes  requeridos para una mejor satisfacción de los servicios recibidos</t>
  </si>
  <si>
    <t>Facilitar el acervo documental a los usuarios para divulgar la historia patria</t>
  </si>
  <si>
    <t/>
  </si>
  <si>
    <t>Consultas atendidas</t>
  </si>
  <si>
    <t>DG/BIBLIO</t>
  </si>
  <si>
    <t>Usuarios en general</t>
  </si>
  <si>
    <t xml:space="preserve">Aplicar una encuesta que mida el grado de satisfacción de los usuarios de la Biblioteca y brindar un informe semestral de los resultados obtenidos. </t>
  </si>
  <si>
    <t>Encuestas e Informe con los resultados</t>
  </si>
  <si>
    <t>Documentos facilitados</t>
  </si>
  <si>
    <t>Reproducciones realizadas</t>
  </si>
  <si>
    <t>Imágenes disponibles</t>
  </si>
  <si>
    <t>DTI
DG/BIBLIO</t>
  </si>
  <si>
    <t>Bases de datos disponibles</t>
  </si>
  <si>
    <t>DAN</t>
  </si>
  <si>
    <t>DAN/GCD</t>
  </si>
  <si>
    <t>Aplicar una encuesta para determinar el grado de satisfacción de los usuarios del DAN (preguntas 12 y 13 de la encuesta del estudio de usuarios.), para efectos del IGI e indicador del POI Presupuesto (Aproximadamente 400 encuestas) y elaborar un informe semestral con los resultados obtenidos.</t>
  </si>
  <si>
    <t xml:space="preserve">Informe Estudio de Satisfacción de Usuarios </t>
  </si>
  <si>
    <t xml:space="preserve">Usuarios de Archivo Notarial </t>
  </si>
  <si>
    <t>Consultas atendidas en áreas de atención</t>
  </si>
  <si>
    <t>Consultas atendidas por correo-e</t>
  </si>
  <si>
    <t>Consultas atendidas por internet</t>
  </si>
  <si>
    <t>Tomos facilitados</t>
  </si>
  <si>
    <t>DAN/FDD</t>
  </si>
  <si>
    <t>Población en general</t>
  </si>
  <si>
    <t>Expedientes de índices facilitados</t>
  </si>
  <si>
    <t>Sobres de tomos e índices microfilmados facilitados</t>
  </si>
  <si>
    <t>Imágenes consultadas</t>
  </si>
  <si>
    <t>Imágenes impresas a partir imagen digital</t>
  </si>
  <si>
    <t>Imágenes impresas a partir microfilm</t>
  </si>
  <si>
    <t xml:space="preserve">Tomos facilitados </t>
  </si>
  <si>
    <t>Tribunales de Justicia</t>
  </si>
  <si>
    <t>Ordenes de secuestro tramitadas</t>
  </si>
  <si>
    <t>Público en general</t>
  </si>
  <si>
    <t>Constancias emitidas</t>
  </si>
  <si>
    <t>Certificaciones y Fotocopias certificadas emitidas</t>
  </si>
  <si>
    <t>Población en General</t>
  </si>
  <si>
    <t>Testimonios emitidos</t>
  </si>
  <si>
    <t>Ulteriores boletas de seguridad tramitadas</t>
  </si>
  <si>
    <t>DAH</t>
  </si>
  <si>
    <t>DAH/ARD</t>
  </si>
  <si>
    <t>Archivo Nacional y sus usuarios</t>
  </si>
  <si>
    <t>Documentos consultados</t>
  </si>
  <si>
    <t>Instrumentos consultados</t>
  </si>
  <si>
    <t>Aplicar una encuesta que mida el grado de satisfacción de los usuarios de la Sala de Consulta e Investigación y brindar un informe semestral de los resultados obtenidos.</t>
  </si>
  <si>
    <t>Encuestas aplicadas e informe semestral</t>
  </si>
  <si>
    <t>Presentar el informe con resultados de la aplicación de las encuestas del II Semestre del año 2016, sobre el grado de satisfacción de los servicios brindados en la Sala de Consulta e Investigación, así como el estudio de usuarios respectivo, que incluye además del grado de satisfacción de los usuarios, otras variables del servicio medido por medio del método indirecto.</t>
  </si>
  <si>
    <t>Informe con resultados y estudio de usuarios</t>
  </si>
  <si>
    <t>Reproducciones facilitadas</t>
  </si>
  <si>
    <t>Certificaciones emitidas</t>
  </si>
  <si>
    <t>Tramitar el 100% de solicitudes de certificaciones de años laborados en las instituciones del Estado (aproximadamente 40).</t>
  </si>
  <si>
    <t>DAH/OCD</t>
  </si>
  <si>
    <t>Guía actualizada</t>
  </si>
  <si>
    <t xml:space="preserve"> </t>
  </si>
  <si>
    <t>DSAE/AI</t>
  </si>
  <si>
    <t>Fotocopias y Certificaciones</t>
  </si>
  <si>
    <t>Informe trimestral</t>
  </si>
  <si>
    <t>DTI</t>
  </si>
  <si>
    <t>Archivo Nacional, investigadores y sus usuarios</t>
  </si>
  <si>
    <t>Registros ingresados</t>
  </si>
  <si>
    <t>Plataforma implementada</t>
  </si>
  <si>
    <t>GIN en sitio web institucional</t>
  </si>
  <si>
    <t>Programa</t>
  </si>
  <si>
    <t>Objetivo</t>
  </si>
  <si>
    <t>Meta</t>
  </si>
  <si>
    <t>Sub Meta</t>
  </si>
  <si>
    <t>Descripción de la Meta</t>
  </si>
  <si>
    <t>Unidad de Medida</t>
  </si>
  <si>
    <t>Cronograma</t>
  </si>
  <si>
    <t>Unidad Responsable</t>
  </si>
  <si>
    <t>Población Beneficiada</t>
  </si>
  <si>
    <t>I</t>
  </si>
  <si>
    <t>II</t>
  </si>
  <si>
    <t>III</t>
  </si>
  <si>
    <t>IV</t>
  </si>
  <si>
    <t>DSAE/STA</t>
  </si>
  <si>
    <t>Difundir el acervo documental a los usuarios para divulgar la historia patria.</t>
  </si>
  <si>
    <t>Documento del mes</t>
  </si>
  <si>
    <t>DG/PI</t>
  </si>
  <si>
    <t>Exposiciones</t>
  </si>
  <si>
    <t>DG/PI 
DCONS/RES</t>
  </si>
  <si>
    <t>Usuarios de los cantones prioritarios</t>
  </si>
  <si>
    <t>Exposición</t>
  </si>
  <si>
    <t>Boletines electrónicos</t>
  </si>
  <si>
    <t>Boletines</t>
  </si>
  <si>
    <t>Filmes proyectados</t>
  </si>
  <si>
    <t>DCONS/FOTO
DG/PI</t>
  </si>
  <si>
    <t>Materiales</t>
  </si>
  <si>
    <t>Proyectar el quehacer institucional en el ámbito nacional e internacional.</t>
  </si>
  <si>
    <t>Actividades realizadas</t>
  </si>
  <si>
    <t>DG/PI
DG/BIBLIO</t>
  </si>
  <si>
    <t>Publicación</t>
  </si>
  <si>
    <t>DG/CR
DG/PI</t>
  </si>
  <si>
    <t>Sistema Nacional de Archivos</t>
  </si>
  <si>
    <t>Publicaciones</t>
  </si>
  <si>
    <t>DG/PI
Departamentos</t>
  </si>
  <si>
    <t>DG/PI
DSAE</t>
  </si>
  <si>
    <t>Visitas guiadas</t>
  </si>
  <si>
    <t>DG/PI
DAH</t>
  </si>
  <si>
    <t>Público que participa en las visitas guiadas y de cantones prioritarios</t>
  </si>
  <si>
    <t>DG</t>
  </si>
  <si>
    <t>Actualizaciones realizadas en la redes sociales</t>
  </si>
  <si>
    <t>Comunicados e invitaciones enviadas</t>
  </si>
  <si>
    <t>Ejecución de actividades conmemorativas</t>
  </si>
  <si>
    <t>DG/PI 
DAH</t>
  </si>
  <si>
    <t>Información actualizada</t>
  </si>
  <si>
    <t>Revisar y actualizar dos veces al año la información del Archivo Nacional en Wikipedia.</t>
  </si>
  <si>
    <t>Información incorporada y actualizada</t>
  </si>
  <si>
    <t>Actualizaciones del Sitio Web</t>
  </si>
  <si>
    <t>DG/PI
DTI
Departamentos</t>
  </si>
  <si>
    <t>Sitio web</t>
  </si>
  <si>
    <t>Comisión especial
(DTI/DG-PI)
BIS</t>
  </si>
  <si>
    <t>Actividades culturales</t>
  </si>
  <si>
    <t>DG
Departamentos</t>
  </si>
  <si>
    <t>Funcionarios del Archivo Nacional</t>
  </si>
  <si>
    <t>Charla y visita</t>
  </si>
  <si>
    <t>DG/PI 
DG/BIBLIO
DAH
DSAE</t>
  </si>
  <si>
    <t>Estudiantes de nuevo ingreso de universidades</t>
  </si>
  <si>
    <t>Investigaciones realizadas</t>
  </si>
  <si>
    <t>Instituciones solicitantes</t>
  </si>
  <si>
    <t>Candidatura presentada</t>
  </si>
  <si>
    <t>PROGRAMA 1: PATRIMONIO DOCUMENTAL DE LA NACIÓN</t>
  </si>
  <si>
    <t>PRODUCTO: SERVICIOS DE PATRIMONIO DOCUMENTAL BRINDADOS</t>
  </si>
  <si>
    <t>INDICADOR 1: SERVICIOS DE FACILITACIÓN DEL PATRIMOIO DOCUMENTAL BRINDADOS</t>
  </si>
  <si>
    <t>INDICADOR 3: GRADO DE SATISFACCIÓN DE LOS SERVICIOS DE FACILITACIÓN RECIBIDOS EN EL ARCHIVO HISTÓRICO Y LA BIBLIOTECA INSTITUCIONAL</t>
  </si>
  <si>
    <t>INDICADOR 3: GRADO DE SATISFACCIÓN DE LOS SERVICIOS DE FACILITACIÓN RECIBIDOS EN EL ARCHIVO NOTARIAL</t>
  </si>
  <si>
    <t>INDICADOR 2: SERVICIOS DE DIFUSION DEL PATRIMONIO DOCUMENTAL (Incluye actividades de difusión y de proyección del patrimonio documental)</t>
  </si>
  <si>
    <t>Número de Servicios de difusión brindados.
2017:232
2018:242
2019:252
2020:262</t>
  </si>
  <si>
    <t>Número de Servicios de facilitación brindados.
2017:341.278
2018:351.000
2019:361.000
2020: 371.000</t>
  </si>
  <si>
    <t>Los servicios de facilitación consisten en faciitar a los usuarios los documentos textuales, gráficos, audiovisuales y legibles por máquina, pertenecientes a la Nación, que constituyan el patrimonio documental nacional, así como la documentación privada y particular que le fuere entregada para su custodia, tanto por medio de los despachos de atención como por medio del sitio web institucional.</t>
  </si>
  <si>
    <t>Porcentaje de satisfacción de las personas usuarias atendidos  en los servicios que brinda el Archivo Histórico y la Biblioteca.</t>
  </si>
  <si>
    <t>Porcentaje de satisfacción de las personas usuarias atendidos  en los servicios que brinda el Archivo Notarial</t>
  </si>
  <si>
    <t>98.5%</t>
  </si>
  <si>
    <t>99.5%</t>
  </si>
  <si>
    <t>Encuesta que se aplica cada semestre por parte del Departamento Archivo Notarial, a 400 personas usuarias aproximadamente. Se toman como válidas las respuestas "bueno, muy bueno y excelente", de dos preguntas seleccionadas de la encuesta. Se elabora un informe con los resultados obtenidos y cuando resulta necesario, un plan de mejora continua del servicio.</t>
  </si>
  <si>
    <t>Encuesta que se aplica cada semestre por parte del Departamento Archivo Histórico en la Sala de Consulta y en la Bilblioteca Especializada en Archivistica y Ciencias a Fines, aproximadamente a 50 personas usuarias de los servicios. Se toman como válidas las respuestas "bueno, muy bueno y excelente". Se elabora un informe con los resultados obtenidos y cuando resulta necesario, un plan de mejora continua del servicio.</t>
  </si>
  <si>
    <t>3- Promover el cumplimiento de la ley del sistema nacional de archivos y normativa conexa, por medio de actividades de desarrollo y control de la actividad archivística, asi como la aplicación de buenas prácticas.</t>
  </si>
  <si>
    <t>Servicios de desarrollo archivístico nacional</t>
  </si>
  <si>
    <t>PRODUCTO: SERVICIOS DE DESARRROLLO ARCHIVÍSTICO NACIONAL</t>
  </si>
  <si>
    <t>Contribuir con el fortalecimiento de las capacidades de los funcionarios que laboran en los archivos del sistema, mediante una oferta de capacitación sobre los aspectos prioritarios del quehacer archivístico.</t>
  </si>
  <si>
    <t>Congreso</t>
  </si>
  <si>
    <t>Talleres impartidos</t>
  </si>
  <si>
    <t>DAF/RH 
DSAE</t>
  </si>
  <si>
    <t>Charlas Realizadas</t>
  </si>
  <si>
    <t>DAF/RH 
DSAE
DAH</t>
  </si>
  <si>
    <t>Cursos impartidos</t>
  </si>
  <si>
    <t>Curso impartido</t>
  </si>
  <si>
    <t>Charla 
realizada</t>
  </si>
  <si>
    <t>Curso taller impartido</t>
  </si>
  <si>
    <t>Taller 
impartido</t>
  </si>
  <si>
    <t>DAF/RH 
DSAE
DTI</t>
  </si>
  <si>
    <t>Charla impartida</t>
  </si>
  <si>
    <t>DAF/RH
DAN</t>
  </si>
  <si>
    <t>Notarios</t>
  </si>
  <si>
    <t>DAF/RH 
DCONS</t>
  </si>
  <si>
    <t>Curso 
impartido</t>
  </si>
  <si>
    <t>DAF/FC
DSAE
DAF/RH</t>
  </si>
  <si>
    <t>Porcentaje de actividades de capacitación impartidas a instituciones del Sistema Nacional de Archivos.</t>
  </si>
  <si>
    <t>Porcentaje de cumplimiento de las disposiciones técnicas brindadas en el curso taller "Tablas de plazos de conservación de documentos" impartido en el 2016, en la elaboración de instrumentos por parte de los participantes y presentados ante la CNSED en 2017.</t>
  </si>
  <si>
    <t>En el 2017 se incluyen 16 talleres para los encargados de los despachos ministeriales, Casa Presidencial y Consejo de Gobierno, quienes realizarán la transferencia de documentos de la presente administración de Gobierno, una vez concluida la gestión, de acuerdo con lo que esblece el artículo 53 de la Ley 7202.</t>
  </si>
  <si>
    <t xml:space="preserve">Porcentaje de instituciones Públicas y Privadas atendidas por medio de asesorías.   </t>
  </si>
  <si>
    <t xml:space="preserve">INDICADOR 2: cumplimiento de las disposiciones técnicas brindadas en el curso taller "Tablas de plazos de conservación de documentos" impartido en el 2016, en la elaboración de instrumentos por parte de los participantes y presentados ante la CNSED en 2017 </t>
  </si>
  <si>
    <t>INDICADOR 3: PORCENTAJE DE ASESORÍAS BRINDADAS AL SISTEMA NACIONAL DE ARCHIVOS</t>
  </si>
  <si>
    <t>Velar por el desarrollo archivístico del Sistema Nacional de Archivos.</t>
  </si>
  <si>
    <t>Informes de Asesorías</t>
  </si>
  <si>
    <t>Visitas realizadas</t>
  </si>
  <si>
    <t>DSAE/AI
DSAE/STA
DAH</t>
  </si>
  <si>
    <t>Consultas escritas</t>
  </si>
  <si>
    <t>Consultas personales, previa cita</t>
  </si>
  <si>
    <t>Consultas telefónicas</t>
  </si>
  <si>
    <t>INDICADOR 1: PORCENTAJE DE ACTIVIDADES DE CAPACITACIÓN IMPARTIDAS A ENTIDADES DEL SISTEMA NACIONAL DE ARCHIVOS</t>
  </si>
  <si>
    <t>INDICADOR 4: PORCENTAJE DE INSTITUCIONES DEL SISTEMA NACIONAL DE ARCHIVOS INSPECCIONADAS</t>
  </si>
  <si>
    <t>Velar por el cumplimiento de la legislación archivística nacional.</t>
  </si>
  <si>
    <t xml:space="preserve">Actividades de Inspección </t>
  </si>
  <si>
    <t>Editorial Costa Rica - seguimiento de inspección</t>
  </si>
  <si>
    <t>Municipalidad de Dota - seguimiento de inspección</t>
  </si>
  <si>
    <t>Museo de Arte Costarricense - inspección</t>
  </si>
  <si>
    <t>Municipalidad de Santo Domingo de Heredia</t>
  </si>
  <si>
    <t>Municipalidad de Liberia (a solicitud de la JAAN)</t>
  </si>
  <si>
    <t>Municipalidad Vásquez de Coronado (inspección)</t>
  </si>
  <si>
    <t>Instituto Nacional de las Mujeres (inspección)</t>
  </si>
  <si>
    <t>Junta de Desarrollo de la Zona Sur-Judesur (inspección)</t>
  </si>
  <si>
    <t>Municipalidad de Alvarado (seguimiento de inspección)</t>
  </si>
  <si>
    <t>Municipalidad de Aserrí (seguimiento de inspección)</t>
  </si>
  <si>
    <t>Municipalidad de Atenas (seguimiento de inspección)</t>
  </si>
  <si>
    <t>Municipalidad de Corredores (inspección)</t>
  </si>
  <si>
    <t>Municipalidad de Esparza (seguimiento de inspección)</t>
  </si>
  <si>
    <t>Municipalidad de Garabito (inspección)</t>
  </si>
  <si>
    <t>Municipalidad de Montes de Oro (seguimiento de inspección)</t>
  </si>
  <si>
    <t>Municipalidad de Osa (inspección)</t>
  </si>
  <si>
    <t>Municipalidad de Parrita (inspección)</t>
  </si>
  <si>
    <t>Teatro Popular Melico Salazar</t>
  </si>
  <si>
    <t>Consejo de Transporte Público</t>
  </si>
  <si>
    <t>PRODUCTO: SERVICIOS DE CONTROL DE LA FUNCIÓN NOTARIAL</t>
  </si>
  <si>
    <t>INDICADOR 5: PORCENTAJE DE SERVICIOS DE CONTROL NOTARIAL REALIZADOS</t>
  </si>
  <si>
    <t>Coadyuvar en la regulación del ejercicio del Notariado en Costa Rica.</t>
  </si>
  <si>
    <t>Reportes emitidos</t>
  </si>
  <si>
    <t>Dirección Nacional de Notariado y cuidadanía</t>
  </si>
  <si>
    <t>Denuncias presentadas</t>
  </si>
  <si>
    <t>DAN/CGD
DAN/FDD</t>
  </si>
  <si>
    <t>Juzgado Notarial y ciudadanía</t>
  </si>
  <si>
    <t>Notarios y público en general</t>
  </si>
  <si>
    <t>Notificaciones tramitadas y notas consignadas</t>
  </si>
  <si>
    <t>Notarios Públicos</t>
  </si>
  <si>
    <t>Notas no consignadas y notificadas</t>
  </si>
  <si>
    <t xml:space="preserve">Poder Judicial, Procuraduría y Contraloría General de la República  </t>
  </si>
  <si>
    <t>Razones de nulidad consignadas</t>
  </si>
  <si>
    <t>Autoridad Judicial</t>
  </si>
  <si>
    <t>Registros incorporados</t>
  </si>
  <si>
    <t>Documentos eliminados</t>
  </si>
  <si>
    <t>DAN
DAF/AC</t>
  </si>
  <si>
    <t>Informes trimestrales presentados</t>
  </si>
  <si>
    <t>Registros ingresados al GIN</t>
  </si>
  <si>
    <t>Registros Actualizados</t>
  </si>
  <si>
    <t>Notarios en general</t>
  </si>
  <si>
    <t xml:space="preserve">Circulares </t>
  </si>
  <si>
    <t>1</t>
  </si>
  <si>
    <r>
      <t xml:space="preserve">Número de actividades de desarrollo archivístico nacional
</t>
    </r>
    <r>
      <rPr>
        <sz val="10"/>
        <rFont val="Arial"/>
        <family val="2"/>
      </rPr>
      <t>2017: 273
2018: 215
2019: 232
2020: 239</t>
    </r>
  </si>
  <si>
    <t>Medir la calidad del servicio y el impacto que en el tiempo genera los “Servicios de capacitación archivística a entidades externas”  mediante el resultado del Taller Curso de Tablas de Plazo realizado en el 2016 y el impacto en  la calidad de los instrumentos (tablas de plazo de conservación de documentos y valoraciones parciales) recibidos por la Comisión Nacional de Selección y Eliminación de Documentos(CNSED) para su aprobación, evaluando si el desempeño en los Comités Institucionales de Selección y Eliminación de Documentos(CISED) de las instituciones que conforman el Sistema Nacional de Archivo mejorará a partir de la capacitación que recibió el personal.
En el 2017 se incluyen 48 asesorías programadas para dar seguimiento a la preparación de la transferencia de documentos de los despachos Ministeriales, Casa Presidencial y Consejo de Gobierno, una vez que concluya la gestión de Gobierno, de conformidad con lo establecida en el artículo 53 de la Ley 7202</t>
  </si>
  <si>
    <t>Porcentaje de instituciones del Sistema Nacional de Archivos, inspeccionadas.</t>
  </si>
  <si>
    <t xml:space="preserve">La Dirección General del Archivo Nacional inspecciona regularmente los Archivos Centrales y de Gestión de las instituciones que conforman el Sistema Nacional de Archivos, ya sea por solicitud de ellos o de oficio.
De acuerdo con pronunciamientos de la Procuraduría General de la República, las instituciones que integran el sistema nacional de archivos son responsables del cumplimiento de la Ley 7202. No obstante, lo anterior, el Archivo Nacional podrá inspeccionar a las instituciones que integran el Poder Ejecutivo y aquellas de los otros poderes de la república que así lo soliciten o autoricen. No obstante lo anterior, puede reaizar inspecciones en cualquier institución del citado sistema, si se conoce de alguna situación anómala respecto de los documentos que tienen valor científico y cultural, así declarados por la CNSED.
</t>
  </si>
  <si>
    <t>Porcentaje de servicios de control notarial realizados.</t>
  </si>
  <si>
    <t>4. Contribuir con el control del ejercicio del notariado en Costa Rica, mediante la ejecución de actividades de registro, control y denuncia ante el incumplimiento de deberes en la función notarial</t>
  </si>
  <si>
    <t>Servicios de control de la función notarial</t>
  </si>
  <si>
    <t>Número de actividades de control de la función notarial
2017: 17.100
2018: 17.500
2019: 17.900
2020: 18.400</t>
  </si>
  <si>
    <t>De acuerdo con el Código Notarial corresponde al Archivo Nacional por intermedio de su Departamento Archivo Notarial contribuir con el control del ejercicio del notariado, realizando actividades de control y presentando denuncias ante los entes competentes, si se identifica alguna anomalía en la función por parte de los notarios del país.</t>
  </si>
  <si>
    <t>2.  SISTEMA NACIONAL DE ARCHIVOS</t>
  </si>
  <si>
    <t>3. ACTIVIDADES CENTRALES</t>
  </si>
  <si>
    <r>
      <t xml:space="preserve">IV etapa construida.
_Contar con el espacio físico suficiente para salvaguardar el patrimonio documental.
_El área total del proyecto es de 2208. m²,   tendrá dos niveles, en ambos niveles las áreas están destinadas a depósitos de documentos que se espera este terminado en el 2017. 
_Durante los años 2018 y 2019 se realizará el equipamiento en donde se  instalará estantería metálica.
_Nota Importante: Este indicador se incorpora en los tres programas presupuestarios, por cuanto los recursos están repartidos de esta forma. El presupuesto total corresponde a: </t>
    </r>
    <r>
      <rPr>
        <b/>
        <sz val="10"/>
        <rFont val="Arial"/>
        <family val="2"/>
      </rPr>
      <t>¢909.498.693,35</t>
    </r>
  </si>
  <si>
    <r>
      <t xml:space="preserve">_Nota Importante: Este indicador se incorpora en los tres programas presupuestarios, por cuanto los recursos están repartidos de esta forma. El presupuesto total corresponde a: </t>
    </r>
    <r>
      <rPr>
        <b/>
        <sz val="10"/>
        <rFont val="Arial"/>
        <family val="2"/>
      </rPr>
      <t>¢909.498.693,35</t>
    </r>
  </si>
  <si>
    <t>5.  El Archivo Nacional promoverá servicios de calidad y considerando las diversas necesidades de sus usuarios, especialmente con las personas que presentan algún tipo de discapacidad y aprovechando las tecnologías de la información y la comunicación.</t>
  </si>
  <si>
    <t>PROGRAMA 2: SISTEMA NACIONAL DE ARCHIVOS</t>
  </si>
  <si>
    <t>Porcentaje de acciones del Plan de Trabajo en Discapacidad ejecutadas.</t>
  </si>
  <si>
    <t>Acumulado</t>
  </si>
  <si>
    <t>Realizar la actividad para la presentación de las publicaciones realizadas por el Archivo Nacional en el 2016</t>
  </si>
  <si>
    <t xml:space="preserve">Desde la Unidad de Proyección se coordinó el detalle de la actividad: aspectos logísticos (refrigerio, transporte, flores, video, fotos, etc), preparación de paquetes para los autores, divulgación (anuncio en La Nación, el 27 de marzo, y en el Semanario Universidad, el 29, este último gracias al apoyo de la Sección de Archivística), redacción y envío de invitación a la prensa y de comunicado de prensa, coordinación con presentadores, coordinación con Archivística para participación de estudiantes. </t>
  </si>
  <si>
    <t>Producir y publicar la Revista del Archivo Nacional del 2017</t>
  </si>
  <si>
    <t>Producir 6 ediciones bimensuales del Boletín Archívese en formato digital.</t>
  </si>
  <si>
    <t>Publicar  la Memoria del XXIX Congreso Archivístico Nacional realizado en el 2016, en la serie de Cuadernillos del Archivo Nacional.</t>
  </si>
  <si>
    <t>Atender el 100% de solicitudes de visitas guiadas grupales procedentes de todo el país, incluidas prioritariamente las 10 visitas guiadas con centros educativos de los siguientes cantones prioritarios: Limón, Siquirres, Talamanca y Guácimo. (Plan Nacional de Desarrollo). Aproximadamente 96 en total.</t>
  </si>
  <si>
    <t>Atender el 100% de visitas guiadas individuales. (Aproximadamente 12 visitas)</t>
  </si>
  <si>
    <t xml:space="preserve">Revisar y actualizar diarimente las páginas institucionales en Facebook y Twitter
</t>
  </si>
  <si>
    <t>Redactar y enviar el 100% de los comunicados de prensa e invitaciones a los medios de comunicación sobre asuntos relevantes del quehacer institucional.
(Por lo menos dos veces en el trimestre, el material de apoyo incluirá un pequeño video), y remitir a la red Sinergia ALA los que corresponda.</t>
  </si>
  <si>
    <t>Organizar una actividad en conmemoración del Día Internacional de los Archivos: 9 de junio (fecha de creación del C.I.A.) y darle difusión entre los archivistas del Sistema Nacional de Archivos para su celebración e informarlo al Consejo Internacional de Archivos</t>
  </si>
  <si>
    <t xml:space="preserve">2 conciertos musicales, un espectáculo de narración oral y una conferencia, así como el sitio denominado "El hospital de los recuerdos", destinado al tema de la conservación documental.
En materia de difusión se realizó lo siguiente: pauta de un anuncio en La Nación (5 de junio), producción y envío de invitación a digital a diferentes públicos, </t>
  </si>
  <si>
    <t xml:space="preserve">invitación a la prensa, comunicado de prensa, producción de materiales específicos para promocionar la actividad en redes sociales. Se recibió cobertura de 8 medios de comunicación.
Se implementó estrategia de evaluación a partir del llenado de cuestionarios por parte de los involucrados, así como se remitieron cartas de agradecimiento a los participantes. </t>
  </si>
  <si>
    <t>Organizar una actividad en conmemoración del Día Mundial del Patrimonio Audiovisual (27 de octubre)</t>
  </si>
  <si>
    <t>Mantener actualizada la información del Archivo Nacional en el Sitio Web del Ministerio de Cultura y Juventud, SICultura, Asociación Latinoamericana de Archivos y otras instancias.</t>
  </si>
  <si>
    <t>Coordinar  la gestión del 100% de contenidos, imágenes y actualizaciones del sitio web institucional.</t>
  </si>
  <si>
    <t>Diseñar e implementar un nuevo sitio web orientado al usuario y a servicios en línea, que cumpla con las normas sobre accesibilidad para personas con discapacidad, en coordinación con la empresa BIS S.A. (Donación)</t>
  </si>
  <si>
    <t>Realizar una actividad  cultural para celebrar el Mes de la Patria.</t>
  </si>
  <si>
    <t>Coordinar con la Sección de Archivística de la Universidad de Costa Rica y Escuelas de Historia de diversas universidades para impartir el 100% de las charlas requeridas para estudiantes de nuevo ingreso para difundir los servicios del Archivo Nacional.</t>
  </si>
  <si>
    <t>Se ofreció en la Laboratorio de Informática de la Facultad de Ciencias Sociales, de la UCR, a 30 estudiantes del curso “Fuentes de Información para la Investigación Archivística".
A todos los 170 estudiantes se les hizo donación de una publicación editada por la institución y separadores de libros que contienen información de la Biblioteca.</t>
  </si>
  <si>
    <t xml:space="preserve">14 de junio. Univ. Técnica Nacional : 23 estud.
19 de junio. UCR - Archivística : 32
26 de junio. UCR - Archivística : 38
26 de junio. UCR - Bibliotecología : 2 </t>
  </si>
  <si>
    <t>Ampliar la serie de material didáctico para apoyar el aprendizaje sobre temas de interés para la institución.</t>
  </si>
  <si>
    <t>Atender el 100% de las solicitudes de investigaciones sobre documentos históricos custodiados por el DAH a solicitud. (aproximadamente15 investigaciones)</t>
  </si>
  <si>
    <t xml:space="preserve">8. Lucía Astorga: Discursos del presidente José María Figueres Olsen ante la Asamblea General de Naciones Unidas 
9. Rachel Wydra: Mujeres en Costa Rica desde 1900 a 1948
10. Eugenio Madriz Mesén: Artículo firmado por el ex presidente José Figueres Ferrer
11. Jose R Nuñez  Arias: Recinto de la Universidad de Costa Rica en Santa Cruz 
12. Rosibel Blanco: Genealogía
13. Adolfo Gell: Programa de Investigación en Desarrollo Urbano Sostenible estamos actualizando nuestros datos sobre distritos
14. Frank Rodriguez: Himno Nacional
15. Marco González: Judíos en Costa Rica
</t>
  </si>
  <si>
    <t xml:space="preserve">16. Blanquita Cordoba Barrantes: Alumnos del año 1979 del Instituto de Alajuela 
17. Lorne Cruz Saborío Costa Rica: Ley del Sistema Nacional de Archivos y el IICA
18. Gilberto Víquez Boniche: Genealogía
19. Javier Wong Víquez: Censo 1922
</t>
  </si>
  <si>
    <t>Gestionar la candidatura del fondo Corte de Justicia Centroamericana al programa Memoria del Mundo Mow-LAC, completar el formulario y presentar nivel regional</t>
  </si>
  <si>
    <t>Gestionar la candidatura de documentos sobre la Independencia de Costa Rica al Comité Nacional del programa Memoria del Mundo, completar el formulario y presentar nivel regional</t>
  </si>
  <si>
    <t>Proyectar 2 filmes o vídeos históricos durante la actividad de celebración del  Día Internacional de los Archivos.</t>
  </si>
  <si>
    <t xml:space="preserve">Elaborar y difundir internamente doce boletines con referencias bibliográficas. </t>
  </si>
  <si>
    <t>Elaborar y difundir doce boletines electrónicos de novedades de la Biblioteca dirigidos a archivistas nacionales y extranjeros</t>
  </si>
  <si>
    <t>Mantener la exposición: "Pacífico, España y la aventura de la mar del sur" y realizar actividades educativas y culturales relacionadas, aprovechando las visitas de estudiantes y otros públicos interesados.</t>
  </si>
  <si>
    <t>Instalar una exposición itinerante en cada uno de los siguientes cantones prioritarios: Limón, Siquirres, Talamanca y Guácimo.</t>
  </si>
  <si>
    <t>Atender el 100% de las solicitudes de facilitación de las  exposiciones documentales itinerantes:
(Aproximadamente 10)</t>
  </si>
  <si>
    <t>Investigar y seleccionar cada mes un documento representativo de un acontecimiento histórico, cultural o científico de Costa Rica para ser publicado en la página web del Archivo Nacional, en redes sociales y remitirlo a la red Sinergia ALA (se procurará de que 4 documentos tengan que ver con asuntos de importancia internacional)</t>
  </si>
  <si>
    <t>Gestionar lo necesario para que la información contenida en el GIN pueda ser consultada por medio del sitio web institucional.</t>
  </si>
  <si>
    <t>Implementar la plataforma de consulta  de documentos (textuales) digitalizados para su consulta a través del Sitio Web Institucional</t>
  </si>
  <si>
    <t>Ingresar el 100% de  los registros depurados remitidos por los departamentos: DAH, DAN, DSAE/Archivo Intermedio y Biblioteca a las Base de Datos institucionales que se consultan en Internet.</t>
  </si>
  <si>
    <t>Garantizar el servicio de consulta Web a todas las bases de datos con informacion actualizada del patrimonio documental de la nación:
_Biblioteca
_Archivo Histórico, incluye fotografías y protocolos anteriores a 1960.
_Archivo Intermedio
_Archivo Notarial</t>
  </si>
  <si>
    <t>Emitir el 100% de las fotocopias simples o certificadas solicitadas de documentos de Archivo Intermedio (aproximadamente 35 fotocopias certificadas y 1200 fotocopias simples).</t>
  </si>
  <si>
    <t>Facilitar el 100% de documentos en consulta en el Archivo Intermedio. (aproximadamente 130 documentos, 100 instrumentos descriptivos y 80 personas atendidas)</t>
  </si>
  <si>
    <t>Mantener actualizada la guía de fondos documentales del Archivo Histórico y publicar en la página web institucional.</t>
  </si>
  <si>
    <t>Tramitar el 100% de solicitudes de certificaciones de documentos históricos (aproximadamente 80).</t>
  </si>
  <si>
    <t xml:space="preserve">Atender el 100% de solicitudes de reproducción de  documentos 
- Fotocopias (aproximadamente 1300 documentos) 
- Rangos de reproducciones digitales (aproximadamente 500)
- Rangos de bases de datos (aproximadamente 5)  </t>
  </si>
  <si>
    <t>Facilitar y guardar el 100% de instrumentos de localización de documentos</t>
  </si>
  <si>
    <t xml:space="preserve">Atender el 100% de solicitudes de consulta de documentos y otros servicios en la Sala de Consulta e Investigación (aproximadamente 30.000). </t>
  </si>
  <si>
    <t>Atender el 100% de consultas presenciales, telefónicas, por correo electrónico y base de datos disponibles en sitio web sobre los fondos documentales del Departamento Archivo Histórico y otros servicios en la Sala de Consulta e Investigación (aproximadamente 5500).</t>
  </si>
  <si>
    <t xml:space="preserve">Tramitar el 100% de solicitudes de ulterior boleta de seguridad que procedan. (aproximadamente 150) </t>
  </si>
  <si>
    <t xml:space="preserve">Expedir el 100% de las solicitudes de testimonios de escritura que procedan legalmente. (aproximadamente 800) </t>
  </si>
  <si>
    <t xml:space="preserve">Expedir el 100% de certificaciones y  fotocopias certificadas de documentos notariales (aproximadamente 4.000) </t>
  </si>
  <si>
    <t xml:space="preserve">Expedir el 100% de las solicitudes de constancias que procedan legalmente (aproximadamente 1.500 constancias) </t>
  </si>
  <si>
    <t xml:space="preserve">Tramitar el 100% de las órdenes de secuestro de tomos de protocolos e índices notariales (aproximadamente 300) </t>
  </si>
  <si>
    <t>Facilitar en préstamo al Poder Judicial el 100% documentos notariales (índices y tomos), según el artículo 60 del Código Notarial  (aproximadamente 70 )</t>
  </si>
  <si>
    <t>Facilitar por medio de reproducción  en soporte digital a partir del microfilm el 100% de tomos e índices microfilmados ( aproximadamente  16.000)</t>
  </si>
  <si>
    <t>Facilitar el 100% de las reproducciones en soporte papel a partir de los tomos digitalizados (un aproximado de 11.000 imágenes)</t>
  </si>
  <si>
    <t xml:space="preserve">Facilitar el 100% de las imágenes de tomos digitalizados (aproximadamente 65.000 imágenes: 60% in situ y 40% remotamente) </t>
  </si>
  <si>
    <t>Facilitar por medio de microfichas  el 100% de tomos e índices microfilmados (un aproximado de 5.000 documentos -sobres)</t>
  </si>
  <si>
    <t xml:space="preserve">Facilitar el 100% de los expedientes de índices de instrumentos notariales originales (aproximadamente 8.000) </t>
  </si>
  <si>
    <t xml:space="preserve">Facilitar el 100% de los Tomos de Protocolos Notariales y consulares originales (aproximadamente 15.000 incluye los tomos que se faciltan a lo interno: NMR, nulidades, corrección, estudios judiciales y actualización de microfilmación y digitalización) </t>
  </si>
  <si>
    <t>Atender el 100% consultas de la base de datos de registros de localización de documentos del DAN en el sitio WEB (aproximadamente 3.000).</t>
  </si>
  <si>
    <t xml:space="preserve">Atender el 100% de consultas a través de internet de la información que contiene el GIN (aproximadamente 45.000) </t>
  </si>
  <si>
    <t>Atender el 100 % de las consultas vía correo electrónico que plantean diferentes usuarios (por medio de la plataforma de servicio y otras áreas, aproximadamente 1.200)</t>
  </si>
  <si>
    <t xml:space="preserve">Atender el 100% de las consultas requeridas por los usuarios en relación a los diferentes servicios brindados en las áreas de atención al público (aproximadamente 125.000) </t>
  </si>
  <si>
    <t xml:space="preserve">Poner a disposición las nuevas referencias bibliográficas, a través de internet, en el sitio web el servicio de consulta de las bases de datos BIBLIO y BG-GRAL" para mantenerla actualizado. </t>
  </si>
  <si>
    <t>Poner a disposición las imágenes de la Revista del Archivo Nacional 2000-2012, por medio del sitio web</t>
  </si>
  <si>
    <t>Atender el 100% de solicitudes de reproducción de  documentos : - Fotocopias de material   bibliográfico  -Rangos de reproducciones digitales (aproximadamente 150)</t>
  </si>
  <si>
    <t xml:space="preserve">Facilitar el 100% de materiales bibliográficos a usuarios en el Archivo Nacional y préstamos interbibliotecarios (aproximadamente 1000). </t>
  </si>
  <si>
    <t>Atender el 100% de las consultas de material biblográfico en la Biblioteca especializada en archivística y ciencias afines (aproximadamente 210).</t>
  </si>
  <si>
    <t>Denunciar ante el Juzgado Notarial  el 100% de los notarios que cartulan suspendidos (aproximadamente 100). 
Oficio DGAN-DG-1075-2016 del 23/12/16</t>
  </si>
  <si>
    <t xml:space="preserve">Redactar y remitir por lo menos 4 circulares a los Notarios por medio del correo electrónico, con temas relacionados al DAN. </t>
  </si>
  <si>
    <t>Analizar, inscribir o desinscribir en el Gestor de Información Notarial  el 100% de los Notarios como usuarios de Index  (aproximadamente 500 en  total)</t>
  </si>
  <si>
    <t>Actualizar el GIN con la información de notarios habilitados o inhabilitados remitida por la DNN (ceses, suspensiones, fallecidos, habilitados, suspensiones dejadas sin efecto) (aproximadamente 2.500)</t>
  </si>
  <si>
    <t>Participar como miembro del Consejo Superior Notarial en el 100 % de las sesiones que se convoquen y coordinar lo necesario con otras entidades representadas (aproximadamente 24). Presentar informes trimestrales a la Junta Administrativa o cuando sea un asunto relevante.</t>
  </si>
  <si>
    <t>Eliminar el 100% de los testimonios y copias de testamentos posterior al depósito del tomo de protocolo (aproximadamente 1.000)</t>
  </si>
  <si>
    <t>Actualizar el Registro de Testamentos con el 100% de nuevos otorgamientos que ingresen en soporte papel (aproximadamente 5.000)</t>
  </si>
  <si>
    <t xml:space="preserve">Consignar el 100% de razones de nulidad a escrituras a solicitud de autoridad judicial y referenciar en los índices (aproximadamente 35) </t>
  </si>
  <si>
    <t xml:space="preserve">Realizar el 100% investigaciones notariales a solicitud del Poder Judicial, Procuraduría y Contraloría General de la República. (Aproximadamente 700) </t>
  </si>
  <si>
    <t>Revisar, no consignar y notificar al notario cuando no proceda la consignación de notas marginales de referencia del artículo 97 del Código Notarial. (aproximadamente 750)</t>
  </si>
  <si>
    <t>Consignar el 100% de las  notas marginales de referencia según el artículo 97 del Código Notarial. (6.275 que corresponden a 8.500 notificaciones de las cuales se consignarán 6.275.)</t>
  </si>
  <si>
    <t>Revisar el 100% de los índices presentados por los notarios inhabilitados con el fin de determinar los que cartularon,  para posibles denuncias.</t>
  </si>
  <si>
    <t xml:space="preserve">Denunciar ante el Juzgado Notarial  el 100% de los notarios por infracciones al Código Notarial y normas conexas, tales como notas marginales de corrección, depósito tardío de protocolo, razón de cierre al margen  (aproximadamente 100). </t>
  </si>
  <si>
    <t xml:space="preserve">Denunciar ante la DNN el 100% de los notarios por infracción al artículo 27 del Código Notarial (Omisión o presentación tardía de índices en aproximadamente 24 reportes) </t>
  </si>
  <si>
    <r>
      <rPr>
        <b/>
        <sz val="9"/>
        <rFont val="Calibri"/>
        <family val="2"/>
        <scheme val="minor"/>
      </rPr>
      <t>Meta cumplida</t>
    </r>
    <r>
      <rPr>
        <sz val="9"/>
        <rFont val="Calibri"/>
        <family val="2"/>
        <scheme val="minor"/>
      </rPr>
      <t xml:space="preserve">
_Mediante oficio DGAN-DG-301-2017 de 15 de mayo del 2017 se remitió el informe a la Municipalidad de Aserrí</t>
    </r>
  </si>
  <si>
    <r>
      <rPr>
        <b/>
        <sz val="9"/>
        <rFont val="Calibri"/>
        <family val="2"/>
        <scheme val="minor"/>
      </rPr>
      <t>Meta cumplida</t>
    </r>
    <r>
      <rPr>
        <sz val="9"/>
        <rFont val="Calibri"/>
        <family val="2"/>
        <scheme val="minor"/>
      </rPr>
      <t xml:space="preserve">
_Mediante oficio DGAN-DG-295-2017 de 12 de mayo del 2017 se remitió el informe a la Municipalidad de Alvarado</t>
    </r>
  </si>
  <si>
    <r>
      <rPr>
        <b/>
        <sz val="9"/>
        <rFont val="Calibri"/>
        <family val="2"/>
        <scheme val="minor"/>
      </rPr>
      <t>Meta cumplida</t>
    </r>
    <r>
      <rPr>
        <sz val="9"/>
        <rFont val="Calibri"/>
        <family val="2"/>
        <scheme val="minor"/>
      </rPr>
      <t xml:space="preserve">
_Mediante oficio DGAN-DG-233-2017 de 7 de abril del 2017 se remitió el informe a Judesur</t>
    </r>
  </si>
  <si>
    <r>
      <t xml:space="preserve">Finalizar las inspecciones y seguimientos de inspección de </t>
    </r>
    <r>
      <rPr>
        <b/>
        <sz val="9"/>
        <rFont val="Calibri"/>
        <family val="2"/>
        <scheme val="minor"/>
      </rPr>
      <t>14</t>
    </r>
    <r>
      <rPr>
        <sz val="9"/>
        <rFont val="Calibri"/>
        <family val="2"/>
        <scheme val="minor"/>
      </rPr>
      <t xml:space="preserve"> instituciones iniciadas en 2016:</t>
    </r>
  </si>
  <si>
    <t>Realizar las inspecciones y los seguimientos de inspección, a solicitud de instituciones.</t>
  </si>
  <si>
    <t>Atender el 100%  de consultas telefónicas de carácter técnico, relacionadas con organización de archivos, valoración documental entre otros, atendidas en el Archivo Nacional (aproximadamente 50)</t>
  </si>
  <si>
    <t>Atender el 100%  de consultas presenciales (previa cita) de carácter técnico, relacionadas con organización de archivos, valoración documental entre otros, atendidas en el Archivo Nacional (aproximadamente 20)</t>
  </si>
  <si>
    <t>Atender el 100% de consultas de carácter técnico, relacionadas con organización de archivos, valoración documental, entre otros, respondidas en forma escrita (aproximadamente 100)</t>
  </si>
  <si>
    <t xml:space="preserve">Realizar 48 visitas de asesoría para la transferencia de documentos del Artículo 53 de la Ley 7202 para el año 2018 a la Presidencia, Consejo de Gobierno y Despachos de Ministros de Estado. </t>
  </si>
  <si>
    <t>Atender el 100% de las solicitudes de asesorías presentadas por los Archivos del sistema que reúnan los requisitos; en materia de organización y/o conservación de archivos centrales y sistemas institucionales de archivos (aproximadamente 4)</t>
  </si>
  <si>
    <t>Llevar a cabo el XXIX Congreso Archivístico Nacional. Duración: 20 horas. Cupo: 150 personas, nacionales y extranjeros.</t>
  </si>
  <si>
    <t>Impartir talleres para la preparación de las Transferencias de documentos de acuerdo con artículo 53 de la Ley 7202: digirido al personal designado en los despachos de la Presidencia, Ministros de Estado y Consejo de Gobierno.</t>
  </si>
  <si>
    <t>6 Talleres de Transferencias de Documentos Textuales. Duración: 4 horas cada taller. Cupo: Grupos de instituciones ya seleccionadas por el Archivo Nacional.</t>
  </si>
  <si>
    <t>6 Talleres de Transferencias de Documentos Audiovisuales. Duración: 4 horas cada taller. Cupo: Grupos de instituciones ya seleccionadas por el Archivo Nacional.</t>
  </si>
  <si>
    <t>100% de las solicitudes de charlas sobre diversos temas archivísticos a solicitud (aproximadamente 5).  Duración: 2 horas c/u. Cupo: 50 en total.</t>
  </si>
  <si>
    <t>Impartir dos cursos de Administración de Archivos de Gestión. Duración: 20 horas.  Cupo: 10 personas.</t>
  </si>
  <si>
    <t>Impartir un curso de Administración de Archivos Centrales</t>
  </si>
  <si>
    <t xml:space="preserve">Impartir una charla sobre Resoluciones emitidas por la CNSED y nuevas directrices emitidas por la Junta Administrativa del Archivo Nacional. Duración: 2 horas. Cupo: 30 personas  </t>
  </si>
  <si>
    <t xml:space="preserve">Meta cumplida
Se llevó a cabo el 16 de junio de 2017. Participaron 22 personas: 5 hombres y 17 mujeres. Duración 3 horas.
</t>
  </si>
  <si>
    <t xml:space="preserve">Impartir un curso taller sobre confección de tablas de plazos de conservación de documentos dirigido a archivistas del Sistema Nacional. Duración : 20 horas. Cupo: 25 personas </t>
  </si>
  <si>
    <t>Impartir un taller sobre orientación y capacitación para cumplimentar la guía de chequeo para auditorias archivísticas, dirigido a Auditores Internos.  Duración 8 horas. Cupo 20 personas.</t>
  </si>
  <si>
    <t>Impartir el curso " Clasificación, Ordenación y Descripción documental" dirigido al Sistema Nacional de Archivos.  Cupo mínimo 10 personas, máximo 25 personas.  Duración 12 horas</t>
  </si>
  <si>
    <t>Impartir el curso " Gestión de expedientes administrativos" dirigido al Sistema Nacional de Archivos.   Cupo mínimo 10 personas, máximo 25, duración 12 horas.</t>
  </si>
  <si>
    <t>Impartir el curso "Gestión de documentos electrónicos y digitalización" dirigido al Sistema Nacional de Archivos.   Cupo: 10 personas mínimo</t>
  </si>
  <si>
    <t>Impartir una charla sobre firma digital. Duración 3 horas. Cupo 100 personas. Cupo Máximo 40 personas</t>
  </si>
  <si>
    <t>Impartir dos charlas sobre la Práctica Notarial ante el Archivo Nacional.  Máximo 150 personas, duración 3 horas</t>
  </si>
  <si>
    <t>Impartir un taller sobre Conservación Preventiva de Documentos</t>
  </si>
  <si>
    <t>Diseñar, costear e implementar el Curso Norma Nacional de Descripción Archivísticas, una vez que sea aprobada por la Junta Administrativa del Archivo Nacional.</t>
  </si>
  <si>
    <t>Meta cumplida. Se tramitaron 285 solicitudes de ulteriores boletas de seguridad, y fueron retiradas 143.</t>
  </si>
  <si>
    <r>
      <rPr>
        <b/>
        <sz val="9"/>
        <rFont val="Calibri"/>
        <family val="2"/>
        <scheme val="minor"/>
      </rPr>
      <t xml:space="preserve">Meta cumplida
</t>
    </r>
    <r>
      <rPr>
        <sz val="9"/>
        <rFont val="Calibri"/>
        <family val="2"/>
        <scheme val="minor"/>
      </rPr>
      <t xml:space="preserve">En el año 2017 se realizó lo siguiente:
_193 documentos facilitados a usuarios externos
_48 instrumentos descriptivos facilitados a usuarios externos
_49 usuarios externos atendidos
</t>
    </r>
  </si>
  <si>
    <r>
      <rPr>
        <b/>
        <sz val="9"/>
        <rFont val="Calibri"/>
        <family val="2"/>
        <scheme val="minor"/>
      </rPr>
      <t xml:space="preserve">Meta cumplida
</t>
    </r>
    <r>
      <rPr>
        <sz val="9"/>
        <rFont val="Calibri"/>
        <family val="2"/>
        <scheme val="minor"/>
      </rPr>
      <t xml:space="preserve">En el año 2017 se realizó lo siguiente:
_652 fotocopias simples
_366 fotocopias certificada
</t>
    </r>
  </si>
  <si>
    <t xml:space="preserve">% de logros </t>
  </si>
  <si>
    <r>
      <rPr>
        <b/>
        <sz val="9"/>
        <rFont val="Calibri"/>
        <family val="2"/>
        <scheme val="minor"/>
      </rPr>
      <t>Meta en proceso.</t>
    </r>
    <r>
      <rPr>
        <sz val="9"/>
        <rFont val="Calibri"/>
        <family val="2"/>
        <scheme val="minor"/>
      </rPr>
      <t xml:space="preserve">
En el año se incluyeron las imágenes y se le ha dado tratamiento a los videos para hacerlos publicables en el formato de consulta. El proceso de migración de video a formato de consuta es lento y requirió de la compra de nuevo almacenamiento.
</t>
    </r>
  </si>
  <si>
    <r>
      <rPr>
        <b/>
        <sz val="9"/>
        <rFont val="Calibri"/>
        <family val="2"/>
        <scheme val="minor"/>
      </rPr>
      <t>Meta en proceso.</t>
    </r>
    <r>
      <rPr>
        <sz val="9"/>
        <rFont val="Calibri"/>
        <family val="2"/>
        <scheme val="minor"/>
      </rPr>
      <t xml:space="preserve">
Se logró publicar información de notarios e índices no acreditados remitidos por correo postal y se ha coordinado con la empresa Masterlex en la forma de presentación de dichas consultas. La Empresa Masterlex requiere de tiempo para hacer los ajustes requeridos en las consultas a publicar en el sitio web e indicaron que no iba a ser posible ejecutar dichos cambios en este año
</t>
    </r>
  </si>
  <si>
    <t xml:space="preserve">_"El juego de la solidaridad. Historia de las loterías en Costa Rica", ITCR, julio.
- "San José en blanco y negro", al CTP San Pablo de León Cortés, agosto. 
-"Montémonos en la carreta", a la Contraloría General de la República,  septiembre. 
- "Proceso de la Independencia centroamericana", al Centro Cultural e Histórico José Figueres Ferrer, septiembre.
-"San José en blanco y negro", al Conavi, septiembre. 
- "Montémonos en la carreta" al Archivo Central de la Municipalidad de Cartago (10 oct-17 nov)
-"El juego de la solidaridad. Historia de las loterías en Costa Rica", a la Municipalidad de Cartago, primera quincena de diciembre.  
</t>
  </si>
  <si>
    <t>_Del 3 al 31 de agosto se expuso: "Montémonos en la carreta", en el Liceo Rural de Cahuita. Por iniciativa de los funcionarios del Archivo Nacional, se donaron publicaciones de las institución y del Centro de Patrimonio para la biblioteca del Liceo Rural de Cahuita. El material se entregó el 31 de agosto. 
_“Hoy como ayer, defensores de la Patria. 150 Aniversario de la Campaña  Nacional”, en la Biblioteca Pública de Siquirres, 14 agosto-22 septiembre.</t>
  </si>
  <si>
    <r>
      <rPr>
        <b/>
        <sz val="9"/>
        <rFont val="Calibri"/>
        <family val="2"/>
        <scheme val="minor"/>
      </rPr>
      <t>Meta cumplida.</t>
    </r>
    <r>
      <rPr>
        <sz val="9"/>
        <rFont val="Calibri"/>
        <family val="2"/>
        <scheme val="minor"/>
      </rPr>
      <t xml:space="preserve">
La actividad se efectuó el 30 de marzo, en la UCR, en coordinación con la Sección de Archivística de la Escuela de Historia. Internamente se organizó con el apoyo de la Biblioteca Especializada y del Departamento de Conservación. </t>
    </r>
  </si>
  <si>
    <r>
      <rPr>
        <b/>
        <sz val="9"/>
        <rFont val="Calibri"/>
        <family val="2"/>
        <scheme val="minor"/>
      </rPr>
      <t>Meta cumplida.</t>
    </r>
    <r>
      <rPr>
        <sz val="9"/>
        <rFont val="Calibri"/>
        <family val="2"/>
        <scheme val="minor"/>
      </rPr>
      <t xml:space="preserve">
Se dio seguimiento al proceso de impresión y se recibió el material en diciembre. </t>
    </r>
  </si>
  <si>
    <r>
      <rPr>
        <b/>
        <sz val="9"/>
        <rFont val="Calibri"/>
        <family val="2"/>
        <scheme val="minor"/>
      </rPr>
      <t>Meta cumplida.</t>
    </r>
    <r>
      <rPr>
        <sz val="9"/>
        <rFont val="Calibri"/>
        <family val="2"/>
        <scheme val="minor"/>
      </rPr>
      <t xml:space="preserve">
Se elaboraron y difundieron 12 boletines: 
- No. 152, Enero 2017
- No. 153, Febrero 2017
- No. 154, Marzo 2017
- No. 155, Abril, 2017
- No. 156, Mayo, 2017
- No. 157, Junio, 2017
- No. 158, Julio, 2017
- No. 159, Agosto 2017
- No. 160, Setiembre, 2017
- No. 161, Octubre, 2017
- No. 162, Noviembre, 2017
- No. 163, Diciembre, 2017</t>
    </r>
  </si>
  <si>
    <r>
      <rPr>
        <b/>
        <sz val="9"/>
        <color indexed="8"/>
        <rFont val="Calibri"/>
        <family val="2"/>
        <scheme val="minor"/>
      </rPr>
      <t>Meta cumplida.</t>
    </r>
    <r>
      <rPr>
        <sz val="9"/>
        <color indexed="8"/>
        <rFont val="Calibri"/>
        <family val="2"/>
        <scheme val="minor"/>
      </rPr>
      <t xml:space="preserve">
Se elaboraron y difundieron 12 boletines: 
- No. 1, Enero, 2017
- No. 2, Febrero, 2017
-No. 3, Marzo, 2017
- No. 4, Abril, 2017
- No.5, Mayo, 2017
- No. 6, Junio, 2017
- No. 7, Julio, 2017
- No. 8, Agosto, 2017
- No. 9, Setiembre, 2017
- No. 10, Octubre, 2017
- No. 11, Noviembre, 2017
- No. 12, Diciembre, 2017</t>
    </r>
  </si>
  <si>
    <r>
      <rPr>
        <b/>
        <sz val="9"/>
        <color indexed="8"/>
        <rFont val="Calibri"/>
        <family val="2"/>
        <scheme val="minor"/>
      </rPr>
      <t>Meta cumplida.</t>
    </r>
    <r>
      <rPr>
        <sz val="9"/>
        <color indexed="8"/>
        <rFont val="Calibri"/>
        <family val="2"/>
        <scheme val="minor"/>
      </rPr>
      <t xml:space="preserve">
Se gestionó ante Acción Cultural Española (AC/E) una prórroga para el préstamo de la exposición que fue aceptada, y así se abrió en una segunda etapa del 1 de febrero al 16 de junio. La visitaron todos los grupos de visitas guiadas y para el Día Internacional de los Archivos (8 de junio) el historiador Juan Carlos Solórzano dictó una conferencia en la sala misma de la exposición. 
El desmontaje se efectuó en junio y se envió a España el material solicitado por (AC/E)Posteriormente se coordinó con AC/E y el Centro Cultural Español lo relativo a la donación de materiales, proceso que culminó con la firma de los documentos de donación  el 22  de noviembre. Se enviaron a España de donde vendrá una copia firmada para el Archivo Nacional. Entre otros, la donación incluyó reproducciones documentales, muebles y equipo audiovisual. Además, en la Unidad de Proyección se elaboró un documento memoria que se envió en noviembre, vía correo electrónico, a Alma Guerra de AC/E.  </t>
    </r>
  </si>
  <si>
    <r>
      <rPr>
        <b/>
        <sz val="9"/>
        <color indexed="8"/>
        <rFont val="Calibri"/>
        <family val="2"/>
        <scheme val="minor"/>
      </rPr>
      <t>Meta cumplida.</t>
    </r>
    <r>
      <rPr>
        <sz val="9"/>
        <color indexed="8"/>
        <rFont val="Calibri"/>
        <family val="2"/>
        <scheme val="minor"/>
      </rPr>
      <t xml:space="preserve">
_Del 28 de abril al 25 de mayo se expuso en la Casa de la Cultura de Limón  "Fotografía, memoria del pasado y fuente de información", con el apoyo de la Oficina de Gestión Cultural de la Dirección de Cultura para Limón y de la Municipalidad de  Limón. 
Además, en abril se coordinó con los otros cantones por visitar. 
_El 12 de mayo se instaló en Guácimo la exposición "Juan Rafael Mora, el hombre y el gobernante", también con el apoyo de la Oficina de Gestión Cultural de la Dirección de Cultura para Limón. </t>
    </r>
  </si>
  <si>
    <r>
      <rPr>
        <b/>
        <sz val="9"/>
        <color indexed="8"/>
        <rFont val="Calibri"/>
        <family val="2"/>
        <scheme val="minor"/>
      </rPr>
      <t>Meta cumplida.</t>
    </r>
    <r>
      <rPr>
        <sz val="9"/>
        <color indexed="8"/>
        <rFont val="Calibri"/>
        <family val="2"/>
        <scheme val="minor"/>
      </rPr>
      <t xml:space="preserve">
En el primer trimestre se elaboró un comunicado de prensa para difundir las exposiciones (también se distribuyó en redes, sitio web y blog de archivistas). Además, el 1 de marzo se llevó a cabo reunión con el Dpto. de Conservación para establecer cronograma de mantenimiento a las exposiciones y a lo largo del año se atendieron constantemente consultas sobre el servicio y exposiciones específicas. Se prestaron 14 exposiciones: 
- "Montémonos en la carreta", al Colegio Universitario de Cartago, junio.
- "El juego de la solidaridad. Historia de las loterías en Costa Rica", a Inciensa, junio.
- "San José en blanco y negro", a Municipalidad San Rafael de Heredia, junio.
- "Fotografía: Memoria del pasado, fuente de información", a Municipalidad de Cartago.
-"El Urbanismo en el Nuevo Mundo", Procuraduría General de la República, julio.
-"Fotografía: Memoria del pasado, fuente de información", a Municipalidad de Tibás, julio.
</t>
    </r>
  </si>
  <si>
    <r>
      <rPr>
        <b/>
        <sz val="9"/>
        <color indexed="8"/>
        <rFont val="Calibri"/>
        <family val="2"/>
        <scheme val="minor"/>
      </rPr>
      <t>Meta cumplida.</t>
    </r>
    <r>
      <rPr>
        <sz val="9"/>
        <color indexed="8"/>
        <rFont val="Calibri"/>
        <family val="2"/>
        <scheme val="minor"/>
      </rPr>
      <t xml:space="preserve">
Mensualmente se trabajaron los siguientes temas (en cada ocasión se investigó en Sala de Consulta del Archivo Histórico sobre fotografías y documentos alusivos): 
* Enero: Ricardo Fernández Guardia 
* Febrero: Liceo de Costa Rica
* Marzo: 205 años de la Constitución de Cádiz.
* Abril: 130 años del nacimiento de Clodomiro Picado,  científico 
* Mayo: 130 años de creación del Museo Nacional de Costa Rica 
* Junio: 110 años del nacimiento de Francisco Amiguetti Ruiz, artista
* Julio: 136 aniversario del Archivo Nacional* Agosto: Día de los Parques Nacionales 
* Septiembre:  aniversario de Ferrocarril al Pacífico
*Octubre: 40 años de la Ley de creación del Museo de Arte Costarricense. 
* Noviembre: 155 años de fundación del cantón de Desamparados. 
*Diciembre: 30 años del Premio Nobel de la Paz.
Además, en cada mes  se realizó el producto gráfico  para compartirlo en redes sociales con el hashtag #UnMomentoConLaHistoria </t>
    </r>
  </si>
  <si>
    <r>
      <rPr>
        <b/>
        <sz val="9"/>
        <rFont val="Calibri"/>
        <family val="2"/>
        <scheme val="minor"/>
      </rPr>
      <t>Meta cumplida parcialmente.</t>
    </r>
    <r>
      <rPr>
        <sz val="9"/>
        <rFont val="Calibri"/>
        <family val="2"/>
        <scheme val="minor"/>
      </rPr>
      <t xml:space="preserve">
Se produjeron 6 ediciones. La sexta, por razones de pertinencia periodística, se enviará en enero. 
Las fechas de distribución fueron las siguientes: 23 febrero, 9 de mayo, 4 de julio, 21 de septiembre y 18 de diciembre. 
</t>
    </r>
  </si>
  <si>
    <r>
      <rPr>
        <b/>
        <sz val="9"/>
        <rFont val="Calibri"/>
        <family val="2"/>
        <scheme val="minor"/>
      </rPr>
      <t>Meta sin ejecución.</t>
    </r>
    <r>
      <rPr>
        <sz val="9"/>
        <rFont val="Calibri"/>
        <family val="2"/>
        <scheme val="minor"/>
      </rPr>
      <t xml:space="preserve">
Se desestimó producir la Memoria ya que las guías de implementación se encuentran publicados en el sitio web del Archivo Nacional. </t>
    </r>
  </si>
  <si>
    <r>
      <rPr>
        <b/>
        <sz val="9"/>
        <rFont val="Calibri"/>
        <family val="2"/>
        <scheme val="minor"/>
      </rPr>
      <t>Meta cumplida.</t>
    </r>
    <r>
      <rPr>
        <sz val="9"/>
        <rFont val="Calibri"/>
        <family val="2"/>
        <scheme val="minor"/>
      </rPr>
      <t xml:space="preserve">
Se programaron 97 visitas, se ejecutaron 75 y hubo 22 cancelaciones. Se atendieron 1398 personas, 961 mujeres y 437 hombres. </t>
    </r>
  </si>
  <si>
    <r>
      <rPr>
        <b/>
        <sz val="9"/>
        <rFont val="Calibri"/>
        <family val="2"/>
        <scheme val="minor"/>
      </rPr>
      <t>Meta cumplida.</t>
    </r>
    <r>
      <rPr>
        <sz val="9"/>
        <rFont val="Calibri"/>
        <family val="2"/>
        <scheme val="minor"/>
      </rPr>
      <t xml:space="preserve">
Se atendieron las visitas de: Linda Berron, quien donó un importante documento.
Mariano Carcino, y Emilio Perina,  Embajador y Director General Archivo Argentina; Marcelo Prieto, Rector de la UTN y Beatriz Montoya, Directora Archivo  Universidad Católica de Perú.</t>
    </r>
  </si>
  <si>
    <r>
      <rPr>
        <b/>
        <sz val="9"/>
        <rFont val="Calibri"/>
        <family val="2"/>
        <scheme val="minor"/>
      </rPr>
      <t>Meta cumplida.</t>
    </r>
    <r>
      <rPr>
        <sz val="9"/>
        <rFont val="Calibri"/>
        <family val="2"/>
        <scheme val="minor"/>
      </rPr>
      <t xml:space="preserve">
En coordinación con el DAH y con el Departamento de Conservación se organizó la celebración de este día, el mismo 27. Se llevó a cabo un conversatorio con el cineasta Carlos Freer sobre el desarrollo de su carrera y se proyectó su documental "Canto a dos pueblos". 
Además, se produjo en la Unidad la gráfica para el Día Mundial del Patrimonio Audiovisual</t>
    </r>
  </si>
  <si>
    <r>
      <rPr>
        <b/>
        <sz val="9"/>
        <rFont val="Calibri"/>
        <family val="2"/>
        <scheme val="minor"/>
      </rPr>
      <t>Meta cumplida.</t>
    </r>
    <r>
      <rPr>
        <sz val="9"/>
        <rFont val="Calibri"/>
        <family val="2"/>
        <scheme val="minor"/>
      </rPr>
      <t xml:space="preserve">
En junio se efectuó la revisión y se efectuó lo siguiente: 
Sitio web del MCJ: se mantiene actualizada la información relacionada con antecedentes, misión, visión, consulta de bases de datos, SNA, CNSED, políticas, planes, estructura orgánica y diversos servicios según Archivo.
SiCultura: se actualiza la información relacionada con antecedentes, misión, visión, consulta de bases de datos, SNA, CNSED, políticas, planes, estructura orgánica y diversos servicios según Archivo. 
Asociación Latinoamericana de Archivos: los datos de contacto son los correctos: nombre de directora, sitio web, teléfono y correo electrónico.</t>
    </r>
  </si>
  <si>
    <r>
      <rPr>
        <b/>
        <sz val="9"/>
        <rFont val="Calibri"/>
        <family val="2"/>
        <scheme val="minor"/>
      </rPr>
      <t>Meta cumplida.</t>
    </r>
    <r>
      <rPr>
        <sz val="9"/>
        <rFont val="Calibri"/>
        <family val="2"/>
        <scheme val="minor"/>
      </rPr>
      <t xml:space="preserve">
La revisión se efectuó en el mes de agosto y se actualizó lo respectivo. Se volvió a revisar en diciembre y se consideró que no había información que requiriera modificación.</t>
    </r>
  </si>
  <si>
    <r>
      <rPr>
        <b/>
        <sz val="9"/>
        <rFont val="Calibri"/>
        <family val="2"/>
        <scheme val="minor"/>
      </rPr>
      <t>Meta cumplida.</t>
    </r>
    <r>
      <rPr>
        <sz val="9"/>
        <rFont val="Calibri"/>
        <family val="2"/>
        <scheme val="minor"/>
      </rPr>
      <t xml:space="preserve">
Se actualizó información constantemente por parte de cada uno de los departamentos (ver el detalle en los informes mensuales). </t>
    </r>
  </si>
  <si>
    <r>
      <rPr>
        <b/>
        <sz val="9"/>
        <rFont val="Calibri"/>
        <family val="2"/>
        <scheme val="minor"/>
      </rPr>
      <t>Meta cumplida.</t>
    </r>
    <r>
      <rPr>
        <sz val="9"/>
        <rFont val="Calibri"/>
        <family val="2"/>
        <scheme val="minor"/>
      </rPr>
      <t xml:space="preserve">
Semanalmente se publicaron mensajes sobre temas diversos como: quehacer institucional, noticias, información suministrada por la red Sinergia ALA, entre otros. En relación con la red, destaca el trabajo de pauta conjunto que se hizo para celebrar el Día Internacional de los Archivos. En diciembre de 2017 la página de Facebook es seguida por 6050 personas y la de Twitter por 1 724. 
Para ver el detalle de las publicaciones, se puede revisar el acumulado de cada trimestre.</t>
    </r>
  </si>
  <si>
    <r>
      <rPr>
        <b/>
        <sz val="9"/>
        <color indexed="8"/>
        <rFont val="Calibri"/>
        <family val="2"/>
        <scheme val="minor"/>
      </rPr>
      <t>Meta cumplida.</t>
    </r>
    <r>
      <rPr>
        <sz val="9"/>
        <color indexed="8"/>
        <rFont val="Calibri"/>
        <family val="2"/>
        <scheme val="minor"/>
      </rPr>
      <t xml:space="preserve">
Se produjeron 32 productos de comunicación sobre diferentes temas institucionales. Destacan los siguientes temas: reapertura de exposición "Pacífico. España y la aventura de la Mar del Sur", Premios Archivísticos Nacionales, Visitas Guiadas, Exposiciones Itinerantes, Presentación de Publicaciones,  Expo Museos, celebración del Día Internacional de los Archivos, Congreso Archivístico, Celebración del Mes Patrio, Día Mundial del Patrimonio Audiovisual,  donación de documentos de Gonzalo Facio e  ingreso de documentos al registro internacional de Memoria del Mundo, expediente digital, compras públicas digitales, liderazgo digital, software para gestión documental, publicación de información pública en sitios web, donación de mapas, participación en Expo Museos y sobre la posición destacada del Archivo en la lista de instituciones que dan buen trato a personas con discapacidad,  pago de prohibición y conservación de documentos.</t>
    </r>
  </si>
  <si>
    <r>
      <rPr>
        <b/>
        <sz val="9"/>
        <rFont val="Calibri"/>
        <family val="2"/>
        <scheme val="minor"/>
      </rPr>
      <t>Meta cumplida.</t>
    </r>
    <r>
      <rPr>
        <sz val="9"/>
        <rFont val="Calibri"/>
        <family val="2"/>
        <scheme val="minor"/>
      </rPr>
      <t xml:space="preserve">
Se instaló la comisión interna de trabajo que se reunión el 20 de marzo.
Además, se preparó el material sobre esta efeméride para difundir en la estrategia conjunta de la Red Sinergia ALA. 
La actividad se efectuó los días 8 y 9 de junio, dedicado a los temas de migración y derechos humanos. Se efectuó una feria en la que participaron 12 archivos, asistieron 26 instituciones educativa y alrededor de 950 personas. 
El programa incluyó proyección de audiovisuales, 2 exposiciones documentales,</t>
    </r>
  </si>
  <si>
    <r>
      <rPr>
        <b/>
        <sz val="9"/>
        <rFont val="Calibri"/>
        <family val="2"/>
        <scheme val="minor"/>
      </rPr>
      <t>Meta en proceso.</t>
    </r>
    <r>
      <rPr>
        <sz val="9"/>
        <rFont val="Calibri"/>
        <family val="2"/>
        <scheme val="minor"/>
      </rPr>
      <t xml:space="preserve">
 Durante el primer trimestre el equipo a cargo se reunión periódicamente (integrado por funcionarios del AN y por Jonathan Solís, de BIS). A solicitud de la señora directora general, el equipo de trabajo ajustó y recortó los plazos del cronograma de trabajo. Se trabajó también en el planeamiento y desarrollo de presentaciones para la reunión de capacitación para funcionarios enlace, la cual se efectuó el 22 de marzo. 
El 19  de junio se entregó memoria USB con los contenidos por migrar (reunión del equipo interno con Jonathan Solís, funcionario de BIS). Previo a la entrega de materiales a BIS, se trabajó en lo siguiente: 
- Catalina Zúñiga elaboró un resumen de la Guía de diseño para portales web transparentes. Luego de reunirse, el equipo hizo una serie de sugerencias y envió un correo electrónico a la señora directora y con su aprobación se efectuaron algunos ajustes. 
</t>
    </r>
  </si>
  <si>
    <t xml:space="preserve">Durante mayo y junio, se procedió al análisis de los contenidos migrados por los departamentos.
Reunión  con TI y DAF, sobre servicios sitio web, 6 junio; participación en reunión de jefaturas, 15 junio. 
El 19 se entregó memoria USB con los contenidos por migrar (reunión del equipo interno con Jonathan Solís, funcionario de BIS). 
* A partir de lo establecido en la reunión, el grupo efectuó la revisión del sitio web elaborado por BIS y llevó a cabo un proceso exhaustivo de trabajo  para ir revisando y proponiendo el diseño de las diferentes páginas (tanto en cuanto a apariencia gráfica como en cuanto a acomodo de la información. 
Gabriela Soto, diseñadora, se encargó de diseñar las páginas y crear documentos PDF y Catalina Zúñiga, relacionista pública, preparó nuevamente los contenidos para cada una de las entregas. </t>
  </si>
  <si>
    <t xml:space="preserve">Se efectuaron cuatro entregas de materiales a BIS, los días 15, 17 y 23 de noviembre, y 1 de diciembre. 
Pocos días antes de la última fecha, el señor Jorge Sánchez solicitó, una vez más, un cambio en la forma en que debía entregarse el trabajo, pero el equipo consideró su solicitud improcedente. Ante la diferencia de criterios y las dificultades en la relación con el donante, la señora Carmen Campos, subdirectora general, pidió una reunión a la señora Virginia Chacón, directora general, mediante el oficio DGAN-SD-0522-2017, mediante la cual también realizó un informe. 
La señora Chacón llevó el tema a la JAAN y esta convocó al señor Sánchez y al equipo del Archivo Nacional a una reunión, el 12 de diciembre. </t>
  </si>
  <si>
    <r>
      <t xml:space="preserve">Meta cumplida.
</t>
    </r>
    <r>
      <rPr>
        <sz val="9"/>
        <rFont val="Calibri"/>
        <family val="2"/>
        <scheme val="minor"/>
      </rPr>
      <t>Se coordinó una comisión integrada por representantes de todos los departamentos. Dicho grupo organizó un programa de actividades que incluyó: acto cívico (con estudiantes de la Escuela Luis Cruz Meza como invitados especiales), el 14 de septiembre; visita guiada para todo público, el 12 de septiembre; proyección de videos históricos en el comedor una vez por semana y proyección de documentos y fotos en el vestíbulo del Archivo Notarial,   distribución de reproducción de documento histórico en áreas de atención al público. Este último y los dos videos se produjeron en la unidad, así como los posteos dedicados a símbolos patrios para celebrar la Independencia.</t>
    </r>
  </si>
  <si>
    <r>
      <rPr>
        <b/>
        <sz val="9"/>
        <rFont val="Calibri"/>
        <family val="2"/>
        <scheme val="minor"/>
      </rPr>
      <t>Meta cumplida parcialmente</t>
    </r>
    <r>
      <rPr>
        <sz val="9"/>
        <rFont val="Calibri"/>
        <family val="2"/>
        <scheme val="minor"/>
      </rPr>
      <t xml:space="preserve">.
Se preparan los materiales para construir la propuesta de multimedia presentada en septiembre, de tal forma que en 2018 solo falte su publicación en el sitio web. </t>
    </r>
  </si>
  <si>
    <r>
      <rPr>
        <b/>
        <sz val="9"/>
        <rFont val="Calibri"/>
        <family val="2"/>
        <scheme val="minor"/>
      </rPr>
      <t>Meta cumplida.</t>
    </r>
    <r>
      <rPr>
        <sz val="9"/>
        <rFont val="Calibri"/>
        <family val="2"/>
        <scheme val="minor"/>
      </rPr>
      <t xml:space="preserve">
El día 28 de julio de 2017 se remitió un correo electrónico a Rita Semie Tjien Fooh, Carlos Augusto Silva Ditadi y Alfonso Blijden, en este correo se indica que los documentos de la propuesta  Corte de Justitica Centroamericana  (versión inglés y español) se enviaron por medio de Wetransfer</t>
    </r>
  </si>
  <si>
    <r>
      <rPr>
        <b/>
        <sz val="9"/>
        <rFont val="Calibri"/>
        <family val="2"/>
        <scheme val="minor"/>
      </rPr>
      <t>Meta cumplida.</t>
    </r>
    <r>
      <rPr>
        <sz val="9"/>
        <rFont val="Calibri"/>
        <family val="2"/>
        <scheme val="minor"/>
      </rPr>
      <t xml:space="preserve">
Por medio del oficio DGAN-DAH-281-2017 de 21 de abril de 2017, se remitió a la Dirección General la postulación para revisión.</t>
    </r>
  </si>
  <si>
    <r>
      <rPr>
        <b/>
        <sz val="9"/>
        <rFont val="Calibri"/>
        <family val="2"/>
        <scheme val="minor"/>
      </rPr>
      <t>Meta cumplida</t>
    </r>
    <r>
      <rPr>
        <sz val="9"/>
        <rFont val="Calibri"/>
        <family val="2"/>
        <scheme val="minor"/>
      </rPr>
      <t xml:space="preserve">
Encuestas aplicadas: 36</t>
    </r>
  </si>
  <si>
    <r>
      <rPr>
        <b/>
        <sz val="9"/>
        <color indexed="8"/>
        <rFont val="Calibri"/>
        <family val="2"/>
        <scheme val="minor"/>
      </rPr>
      <t>Meta cumplida.</t>
    </r>
    <r>
      <rPr>
        <sz val="9"/>
        <color indexed="8"/>
        <rFont val="Calibri"/>
        <family val="2"/>
        <scheme val="minor"/>
      </rPr>
      <t xml:space="preserve">
Se aplicaron en total 16 encuestas a los usuarios de la Biblioteca:
_Internos: 9
_Externos : 7
Total de Informes de encuestas : 2 (Con oficio DGAN-DG-BIBLIO-006-2017, a la Subdirección General, II Semestre del 2016 y en oficio DGAN-DG-BIBLIO-045-2017 con fecha 11 de julio del 2017, a la Subdirección General, I Semestre 2017
Con oficio DGAN-DG-BIBLIO-005-2017, del 17 de enero del 2017, envió a la Contralora de Servicios certificación sobre el cumplimiento de los plazos fijados en la Guía de Trámites, en lo referente al Servicio Préstamo y reproducción de material bibliográfico especializado en Archivística y Ciencias Afines.</t>
    </r>
  </si>
  <si>
    <r>
      <t xml:space="preserve">METAS RELACIONADAS CON LOS PRODUCTOS E INDICADORES DEL POI 2017 QUE ACOMPAÑA EL PRESUPUESTO </t>
    </r>
    <r>
      <rPr>
        <b/>
        <sz val="11"/>
        <rFont val="Calibri"/>
        <family val="2"/>
        <scheme val="minor"/>
      </rPr>
      <t>(INFORME DE SEGUIMIENTO ANUAL)</t>
    </r>
  </si>
  <si>
    <r>
      <rPr>
        <b/>
        <sz val="9"/>
        <color indexed="8"/>
        <rFont val="Calibri"/>
        <family val="2"/>
        <scheme val="minor"/>
      </rPr>
      <t>Meta cumplida.</t>
    </r>
    <r>
      <rPr>
        <sz val="9"/>
        <color indexed="8"/>
        <rFont val="Calibri"/>
        <family val="2"/>
        <scheme val="minor"/>
      </rPr>
      <t xml:space="preserve">
_Rangos de cámara digital : 4
_Fotoc. Tamaño carta : 65</t>
    </r>
  </si>
  <si>
    <r>
      <rPr>
        <b/>
        <sz val="9"/>
        <color indexed="8"/>
        <rFont val="Calibri"/>
        <family val="2"/>
        <scheme val="minor"/>
      </rPr>
      <t>Meta cumplida.</t>
    </r>
    <r>
      <rPr>
        <sz val="9"/>
        <color indexed="8"/>
        <rFont val="Calibri"/>
        <family val="2"/>
        <scheme val="minor"/>
      </rPr>
      <t xml:space="preserve">
Se digitalizaron las imágenes de los años 2000 al 2012, sean 3433 imágenes y  el Departamento Tecnologías de Información las puso en la web a disposición de los usuarios, con su respectivo sello de agua.</t>
    </r>
  </si>
  <si>
    <r>
      <rPr>
        <b/>
        <sz val="9"/>
        <color indexed="8"/>
        <rFont val="Calibri"/>
        <family val="2"/>
        <scheme val="minor"/>
      </rPr>
      <t>Meta cumplida parcialmente.</t>
    </r>
    <r>
      <rPr>
        <sz val="9"/>
        <color indexed="8"/>
        <rFont val="Calibri"/>
        <family val="2"/>
        <scheme val="minor"/>
      </rPr>
      <t xml:space="preserve">
Se pusieron a disposición un total de 3734 registros enviados y subidos a la web:
_Base BIBLIO: 1982
_Base BGRAL: 1732
_Base RAN: 21</t>
    </r>
  </si>
  <si>
    <r>
      <rPr>
        <b/>
        <sz val="9"/>
        <rFont val="Calibri"/>
        <family val="2"/>
        <scheme val="minor"/>
      </rPr>
      <t>Meta cumplida.</t>
    </r>
    <r>
      <rPr>
        <sz val="9"/>
        <rFont val="Calibri"/>
        <family val="2"/>
        <scheme val="minor"/>
      </rPr>
      <t xml:space="preserve"> 
Se atendieron 38260 consultas en las áreas de atención al publico de conformidad con los datos obtenidos del sistema de control de filas.</t>
    </r>
  </si>
  <si>
    <r>
      <rPr>
        <b/>
        <sz val="9"/>
        <rFont val="Calibri"/>
        <family val="2"/>
        <scheme val="minor"/>
      </rPr>
      <t>Meta cumplida.</t>
    </r>
    <r>
      <rPr>
        <sz val="9"/>
        <rFont val="Calibri"/>
        <family val="2"/>
        <scheme val="minor"/>
      </rPr>
      <t xml:space="preserve"> 
Se atendieron 1503 consultas vía correo electrónico planteadas por los usuarios del DAN</t>
    </r>
  </si>
  <si>
    <r>
      <rPr>
        <b/>
        <sz val="9"/>
        <rFont val="Calibri"/>
        <family val="2"/>
        <scheme val="minor"/>
      </rPr>
      <t>Meta cumplida</t>
    </r>
    <r>
      <rPr>
        <sz val="9"/>
        <rFont val="Calibri"/>
        <family val="2"/>
        <scheme val="minor"/>
      </rPr>
      <t>. 
Se atendieron 62962 consultas por Internet. De las cuales: Notarios 35030; protocolos 12172 y testamentos 17879</t>
    </r>
  </si>
  <si>
    <r>
      <rPr>
        <b/>
        <sz val="9"/>
        <rFont val="Calibri"/>
        <family val="2"/>
        <scheme val="minor"/>
      </rPr>
      <t>Meta cumplida.</t>
    </r>
    <r>
      <rPr>
        <sz val="9"/>
        <rFont val="Calibri"/>
        <family val="2"/>
        <scheme val="minor"/>
      </rPr>
      <t xml:space="preserve">
Se atendieron 1873 consultas a las bases de datos de registros de localización de documentos del DAN en el sitio WEB.</t>
    </r>
  </si>
  <si>
    <r>
      <rPr>
        <b/>
        <sz val="9"/>
        <rFont val="Calibri"/>
        <family val="2"/>
        <scheme val="minor"/>
      </rPr>
      <t>Meta cumplida</t>
    </r>
    <r>
      <rPr>
        <sz val="9"/>
        <rFont val="Calibri"/>
        <family val="2"/>
        <scheme val="minor"/>
      </rPr>
      <t>.
 Se facilitaron 17222 tomos de protocolos, de los cuales 5351 son originales, 31 consulares y 11390 a usuarios internos para NMR, actualizaciones, nulidades y estudios judiciales. Comparando los tomos facilitados a usuario internos en el trimestre que se evalúa, podemos notar una disminución drástica que se refleja en las meta de consignación de notas marginales.</t>
    </r>
  </si>
  <si>
    <r>
      <rPr>
        <b/>
        <sz val="9"/>
        <rFont val="Calibri"/>
        <family val="2"/>
        <scheme val="minor"/>
      </rPr>
      <t>Meta cumplida</t>
    </r>
    <r>
      <rPr>
        <sz val="9"/>
        <rFont val="Calibri"/>
        <family val="2"/>
        <scheme val="minor"/>
      </rPr>
      <t>. 
Se facilitaron 5899 expedientes de índices de instrumentos notariales originales.</t>
    </r>
  </si>
  <si>
    <r>
      <rPr>
        <b/>
        <sz val="9"/>
        <rFont val="Calibri"/>
        <family val="2"/>
        <scheme val="minor"/>
      </rPr>
      <t>Meta cumplida.</t>
    </r>
    <r>
      <rPr>
        <sz val="9"/>
        <rFont val="Calibri"/>
        <family val="2"/>
        <scheme val="minor"/>
      </rPr>
      <t xml:space="preserve"> 
Se facilitaron 4890 sobres de microfichas,  de las cuales 4557 corresponden a tomos de protocolo y 333 a índices notariales.</t>
    </r>
  </si>
  <si>
    <r>
      <rPr>
        <b/>
        <sz val="9"/>
        <rFont val="Calibri"/>
        <family val="2"/>
        <scheme val="minor"/>
      </rPr>
      <t>Meta cumplida.</t>
    </r>
    <r>
      <rPr>
        <sz val="9"/>
        <rFont val="Calibri"/>
        <family val="2"/>
        <scheme val="minor"/>
      </rPr>
      <t xml:space="preserve"> 
Se facilitaron 89014 imágenes de protocolos digitalizados, de las cuales el 38% fueron consultados in situ (34136 imágenes para 2855 tomos) y un 62% remotamente (54878 imágenes).</t>
    </r>
  </si>
  <si>
    <r>
      <rPr>
        <b/>
        <sz val="9"/>
        <rFont val="Calibri"/>
        <family val="2"/>
        <scheme val="minor"/>
      </rPr>
      <t xml:space="preserve">Meta cumplida. 
</t>
    </r>
    <r>
      <rPr>
        <sz val="9"/>
        <rFont val="Calibri"/>
        <family val="2"/>
        <scheme val="minor"/>
      </rPr>
      <t>Se facilitaron 11662 reproducciones en formato papel  partir de imágenes de los tomos digitalizados.</t>
    </r>
  </si>
  <si>
    <r>
      <rPr>
        <b/>
        <sz val="9"/>
        <rFont val="Calibri"/>
        <family val="2"/>
        <scheme val="minor"/>
      </rPr>
      <t>Meta cumplida.</t>
    </r>
    <r>
      <rPr>
        <sz val="9"/>
        <rFont val="Calibri"/>
        <family val="2"/>
        <scheme val="minor"/>
      </rPr>
      <t xml:space="preserve"> 
Se facilitaron 14804 reproducciones en formato papel  partir de imágenes de los tomos microfilmados.</t>
    </r>
  </si>
  <si>
    <r>
      <rPr>
        <b/>
        <sz val="9"/>
        <rFont val="Calibri"/>
        <family val="2"/>
        <scheme val="minor"/>
      </rPr>
      <t>Meta cumplida.</t>
    </r>
    <r>
      <rPr>
        <sz val="9"/>
        <rFont val="Calibri"/>
        <family val="2"/>
        <scheme val="minor"/>
      </rPr>
      <t xml:space="preserve">
 Se facilitaron en calidad de préstamo 156 tomos de protocolo notarial.</t>
    </r>
  </si>
  <si>
    <r>
      <rPr>
        <b/>
        <sz val="9"/>
        <rFont val="Calibri"/>
        <family val="2"/>
        <scheme val="minor"/>
      </rPr>
      <t>Meta cumplida</t>
    </r>
    <r>
      <rPr>
        <sz val="9"/>
        <rFont val="Calibri"/>
        <family val="2"/>
        <scheme val="minor"/>
      </rPr>
      <t>. 
Se facilitaron 207 documentos notariales, de los cuales 206 fueron tomos de protocolo y 1 expediente de índices notariales.</t>
    </r>
  </si>
  <si>
    <r>
      <rPr>
        <b/>
        <sz val="9"/>
        <rFont val="Calibri"/>
        <family val="2"/>
        <scheme val="minor"/>
      </rPr>
      <t xml:space="preserve">Meta cumplida. </t>
    </r>
    <r>
      <rPr>
        <sz val="9"/>
        <rFont val="Calibri"/>
        <family val="2"/>
        <scheme val="minor"/>
      </rPr>
      <t xml:space="preserve">
Se expidieron 1779 constancias y fueron retiradas 1384. </t>
    </r>
  </si>
  <si>
    <r>
      <rPr>
        <b/>
        <sz val="9"/>
        <rFont val="Calibri"/>
        <family val="2"/>
        <scheme val="minor"/>
      </rPr>
      <t xml:space="preserve">Meta cumplida. </t>
    </r>
    <r>
      <rPr>
        <sz val="9"/>
        <rFont val="Calibri"/>
        <family val="2"/>
        <scheme val="minor"/>
      </rPr>
      <t xml:space="preserve">
Se expidieron 4377 certificaciones y fotocopias certificadas; y fueron retiradas 2612.</t>
    </r>
  </si>
  <si>
    <r>
      <rPr>
        <b/>
        <sz val="9"/>
        <rFont val="Calibri"/>
        <family val="2"/>
        <scheme val="minor"/>
      </rPr>
      <t>Meta cumplida</t>
    </r>
    <r>
      <rPr>
        <sz val="9"/>
        <rFont val="Calibri"/>
        <family val="2"/>
        <scheme val="minor"/>
      </rPr>
      <t>.
 Se expidieron 732 testimonios y fueron retirados 627.</t>
    </r>
  </si>
  <si>
    <r>
      <rPr>
        <b/>
        <sz val="9"/>
        <color theme="1"/>
        <rFont val="Calibri"/>
        <family val="2"/>
        <scheme val="minor"/>
      </rPr>
      <t>Meta cumplida</t>
    </r>
    <r>
      <rPr>
        <sz val="9"/>
        <color theme="1"/>
        <rFont val="Calibri"/>
        <family val="2"/>
        <scheme val="minor"/>
      </rPr>
      <t xml:space="preserve">
Total:  21.769
Presencial:  2.208
Teléfonica:  2.085
Correo electrónico:  223
Base de datos: 17.253</t>
    </r>
  </si>
  <si>
    <r>
      <rPr>
        <b/>
        <sz val="9"/>
        <color theme="1"/>
        <rFont val="Calibri"/>
        <family val="2"/>
        <scheme val="minor"/>
      </rPr>
      <t>Meta cumplida</t>
    </r>
    <r>
      <rPr>
        <sz val="9"/>
        <color theme="1"/>
        <rFont val="Calibri"/>
        <family val="2"/>
        <scheme val="minor"/>
      </rPr>
      <t xml:space="preserve">
Documentos facilitados: 16.914
Documentos guardados: 18.174</t>
    </r>
  </si>
  <si>
    <r>
      <rPr>
        <b/>
        <sz val="9"/>
        <color theme="1"/>
        <rFont val="Calibri"/>
        <family val="2"/>
        <scheme val="minor"/>
      </rPr>
      <t>Meta cumplida</t>
    </r>
    <r>
      <rPr>
        <sz val="9"/>
        <color theme="1"/>
        <rFont val="Calibri"/>
        <family val="2"/>
        <scheme val="minor"/>
      </rPr>
      <t xml:space="preserve">
Total: 879
Inventarios: 212
Ficheros: 378
Guía de fondos: 26
ISAD-G: 7</t>
    </r>
  </si>
  <si>
    <r>
      <rPr>
        <b/>
        <sz val="9"/>
        <rFont val="Calibri"/>
        <family val="2"/>
        <scheme val="minor"/>
      </rPr>
      <t>Meta cumplida</t>
    </r>
    <r>
      <rPr>
        <sz val="9"/>
        <rFont val="Calibri"/>
        <family val="2"/>
        <scheme val="minor"/>
      </rPr>
      <t xml:space="preserve">
Fotocopia simple: 1.151
Número de folios: 20.592
Rangos reproducción digital: 866</t>
    </r>
  </si>
  <si>
    <r>
      <rPr>
        <b/>
        <sz val="9"/>
        <rFont val="Calibri"/>
        <family val="2"/>
        <scheme val="minor"/>
      </rPr>
      <t>Meta cumplida</t>
    </r>
    <r>
      <rPr>
        <sz val="9"/>
        <rFont val="Calibri"/>
        <family val="2"/>
        <scheme val="minor"/>
      </rPr>
      <t xml:space="preserve">
Número de certificaciones: 172</t>
    </r>
  </si>
  <si>
    <r>
      <rPr>
        <b/>
        <sz val="9"/>
        <color theme="1"/>
        <rFont val="Calibri"/>
        <family val="2"/>
        <scheme val="minor"/>
      </rPr>
      <t>Meta cumplida</t>
    </r>
    <r>
      <rPr>
        <sz val="9"/>
        <color theme="1"/>
        <rFont val="Calibri"/>
        <family val="2"/>
        <scheme val="minor"/>
      </rPr>
      <t xml:space="preserve">
Enero: 1 certificación (N°1)
Febrero: 3 certificaciones (N°2, N°3, N°4)
Marzo: 2 certificaciones (N°5, N°6)
Abril: 1 certificación (N° 7)
Mayo: 3 certificaciones (N° 8, 9, 10)
Junio: 5 certificaciones (N 11, 12, 13, 14, 15)
Julio: 1 certificación (N° 16)
Agosto: 2 certificaciones (N°17  N°18)
Setiembre: No se solicitaron
Octubre: 1 certificación (N° 19)
Noviembre: 4 certificación (N° 20-23)
Diciembre: 2 certificaciones (N° 24-25)</t>
    </r>
  </si>
  <si>
    <r>
      <rPr>
        <b/>
        <sz val="9"/>
        <color theme="1"/>
        <rFont val="Calibri"/>
        <family val="2"/>
        <scheme val="minor"/>
      </rPr>
      <t>Meta cumplida</t>
    </r>
    <r>
      <rPr>
        <sz val="9"/>
        <color theme="1"/>
        <rFont val="Calibri"/>
        <family val="2"/>
        <scheme val="minor"/>
      </rPr>
      <t xml:space="preserve">
Enero: oficio DGAN-DAH-021-2017 del 13 de enero de 2017
Febrero: oficio DGAN-DAH-086-2017 del 01 de febrero de 2017
Marzo: No se solicitó ninguna actualización
Abril: No se solicitó ninguna actualización
Mayo: No se solicitó ninguna actualización
Junio: oficio DGAN-DAH-411-2017 del 08 de junio de 2017
Julio: No se solicitó ninguna actualización
Agosto: No se solicitó ninguna actualización
Setiembre: No se solicitó ninguna actualización</t>
    </r>
  </si>
  <si>
    <r>
      <rPr>
        <b/>
        <sz val="9"/>
        <rFont val="Calibri"/>
        <family val="2"/>
        <scheme val="minor"/>
      </rPr>
      <t>Meta cumplida</t>
    </r>
    <r>
      <rPr>
        <sz val="9"/>
        <rFont val="Calibri"/>
        <family val="2"/>
        <scheme val="minor"/>
      </rPr>
      <t>. 
Se garantizó durante el año el servicio de consulta web de las bases de datos publicadas en Internet del Patrimonio documental de la Nación. Ademas, se incluyeron en la base de datos de textuales de Histórico los fondos que se encontraban de manera independiente en consulta de sitio web (Fidel Trsitan, Tinoco, Fotografías, Mapas y planos entre otros)
En total se incluyeron los siguientes 40429 registros.
Biblioteca: 0
Archivo Histórico: 2220 
Archivo Notarial: 38209
Archivo Intermedio:0</t>
    </r>
  </si>
  <si>
    <r>
      <rPr>
        <b/>
        <sz val="9"/>
        <rFont val="Calibri"/>
        <family val="2"/>
        <scheme val="minor"/>
      </rPr>
      <t>Meta cumplida.</t>
    </r>
    <r>
      <rPr>
        <sz val="9"/>
        <rFont val="Calibri"/>
        <family val="2"/>
        <scheme val="minor"/>
      </rPr>
      <t xml:space="preserve">
Durante el Día Internacional de los Archivos se proyecó en varias oportunidades y a diferentes  grupos de estudiantes, el filme "Cuna de Libertades".
Durante el Día Internacional del Patrimonio Audiovisual se proyectó el documental “Canto a dos pueblos”, del productor de cine Carlos Freer, y del cual donó un ejemplar al Archivo Nacional.   </t>
    </r>
  </si>
  <si>
    <r>
      <rPr>
        <b/>
        <sz val="9"/>
        <rFont val="Calibri"/>
        <family val="2"/>
        <scheme val="minor"/>
      </rPr>
      <t>Meta cumplida</t>
    </r>
    <r>
      <rPr>
        <sz val="9"/>
        <rFont val="Calibri"/>
        <family val="2"/>
        <scheme val="minor"/>
      </rPr>
      <t xml:space="preserve">
1. Virginia Rodríguez Chaves: Ley en que fue Fundada la Escuela Dr. Ricardo Moreno Cañas
2. Fernando Martínez: Club de Fútbol de la Universidad de Costa Rica 
3. Virginia Rodríguez Chaves: Ley Escuela Joaquín Lorenzo Sancho Quesada
4. Jesús María Chavarría Vega: Ley Escuela Presbítero Manuel Bernardo Gómez Salazar
5. Ana Rita Argüello Miranda: Decreto Crea Distrito Sexto San Juan Cantón de Naranjo Alajuela
6. Linnetthe Flores Arias: Acuerdo entre el Gobierno de Costa Rica y la Coordinación Educativa y Cultural Centroamericana 
7. Rocío Montero Solano: Proceso electoral de 1948 
</t>
    </r>
  </si>
  <si>
    <r>
      <rPr>
        <b/>
        <sz val="9"/>
        <rFont val="Calibri"/>
        <family val="2"/>
        <scheme val="minor"/>
      </rPr>
      <t>Meta cumplida</t>
    </r>
    <r>
      <rPr>
        <sz val="9"/>
        <rFont val="Calibri"/>
        <family val="2"/>
        <scheme val="minor"/>
      </rPr>
      <t xml:space="preserve">
El informe se presentó a la jefatura del DAH por medio del oficio DGAN-DAH-ARD-003-2017 de 19 de enero de 2017.
Por medio del oficio DGAN-DAH-037-2017 de 19 de enero de 2017, se le remitió a la Unidad de Planificación con copia a la Dirección, Subdirección y Contraloría de Servicios
Se continúa la atención a las sugerencias de los usuarios en cuanto facilitación de instrumentos descriptivos,  servicio de red inalámbrica, colocación de registros e imágenes en sitio web.</t>
    </r>
  </si>
  <si>
    <r>
      <rPr>
        <b/>
        <sz val="9"/>
        <rFont val="Calibri"/>
        <family val="2"/>
        <scheme val="minor"/>
      </rPr>
      <t>Meta cumplida</t>
    </r>
    <r>
      <rPr>
        <sz val="9"/>
        <rFont val="Calibri"/>
        <family val="2"/>
        <scheme val="minor"/>
      </rPr>
      <t>.
Se aplicaron 400 encuestas para determinar el grado de satisfacción de los usuarios. En el caso de la pregunta 12 (trato del personal del DAN a los usuarios), el resultado obtenido es del 97,49%; y en el caso de la pregunta 13 (conocimiento del servicio), el resultado obtenido es del 99,3%.</t>
    </r>
  </si>
  <si>
    <r>
      <rPr>
        <b/>
        <sz val="9"/>
        <rFont val="Calibri"/>
        <family val="2"/>
        <scheme val="minor"/>
      </rPr>
      <t>Meta cumplida</t>
    </r>
    <r>
      <rPr>
        <sz val="9"/>
        <rFont val="Calibri"/>
        <family val="2"/>
        <scheme val="minor"/>
      </rPr>
      <t xml:space="preserve">
_Durante el I, II y III trimestres no se recibieron solicitudes de asesorías
_El 2 de noviembre del 2017 se recibió la solicitud de asesoría de la Municipalidad de Siquirres
_Mediante oficio DGAN-DSAE-476-2017 de 20 de noviembre del 2017 se solicitó autorización para viáticos
_La encargada del Archivo Central atendió al señor Pablo Ballestero Rodríguez el día 6 de diciembre del 2017
_La meta se considera cumplida en vista de que se está en tiempo para el envío del informe de acuerdo con la guía de trámite para este tipo de servicios.</t>
    </r>
  </si>
  <si>
    <r>
      <rPr>
        <b/>
        <sz val="9"/>
        <rFont val="Calibri"/>
        <family val="2"/>
        <scheme val="minor"/>
      </rPr>
      <t>Meta cumplida</t>
    </r>
    <r>
      <rPr>
        <sz val="9"/>
        <rFont val="Calibri"/>
        <family val="2"/>
        <scheme val="minor"/>
      </rPr>
      <t xml:space="preserve">
Durante el año se realizaron 248 visitas a despachos de ministros, despachos de viceministros, oficinas de prensa, despachos del Presidente de la República y vicepresidentes, despacho de la Primera Dama, Consejo de Gobierno, diversos consejos presidenciales. La información fue suministrada por los equipos de trabajo asignados, mediante correos electrónicos de fecha 15 de noviembre del 2017 y a solicitud de la jefatura del departamento.
</t>
    </r>
  </si>
  <si>
    <r>
      <rPr>
        <b/>
        <sz val="9"/>
        <rFont val="Calibri"/>
        <family val="2"/>
        <scheme val="minor"/>
      </rPr>
      <t xml:space="preserve">Meta cumplida
</t>
    </r>
    <r>
      <rPr>
        <sz val="9"/>
        <rFont val="Calibri"/>
        <family val="2"/>
        <scheme val="minor"/>
      </rPr>
      <t xml:space="preserve">En el año 2017 se atendieron 53 consultas escritas.
Las consultas a la CNSED se atendieron mediante acuerdos tomados en cada sesión.
</t>
    </r>
    <r>
      <rPr>
        <b/>
        <u/>
        <sz val="9"/>
        <rFont val="Calibri"/>
        <family val="2"/>
        <scheme val="minor"/>
      </rPr>
      <t xml:space="preserve">
</t>
    </r>
  </si>
  <si>
    <r>
      <rPr>
        <b/>
        <sz val="9"/>
        <rFont val="Calibri"/>
        <family val="2"/>
        <scheme val="minor"/>
      </rPr>
      <t xml:space="preserve">Meta cumplida
</t>
    </r>
    <r>
      <rPr>
        <sz val="9"/>
        <rFont val="Calibri"/>
        <family val="2"/>
        <scheme val="minor"/>
      </rPr>
      <t xml:space="preserve">En el año 2017 se atendieron 5 consultas presenciales
</t>
    </r>
    <r>
      <rPr>
        <b/>
        <u/>
        <sz val="9"/>
        <rFont val="Calibri"/>
        <family val="2"/>
        <scheme val="minor"/>
      </rPr>
      <t xml:space="preserve">
</t>
    </r>
  </si>
  <si>
    <r>
      <rPr>
        <b/>
        <sz val="9"/>
        <rFont val="Calibri"/>
        <family val="2"/>
        <scheme val="minor"/>
      </rPr>
      <t xml:space="preserve">Meta cumplida
</t>
    </r>
    <r>
      <rPr>
        <sz val="9"/>
        <rFont val="Calibri"/>
        <family val="2"/>
        <scheme val="minor"/>
      </rPr>
      <t xml:space="preserve">En el año 2017 se atendieron 133 consultas telefónicas.
</t>
    </r>
    <r>
      <rPr>
        <b/>
        <u/>
        <sz val="9"/>
        <rFont val="Calibri"/>
        <family val="2"/>
        <scheme val="minor"/>
      </rPr>
      <t xml:space="preserve">
</t>
    </r>
  </si>
  <si>
    <r>
      <rPr>
        <b/>
        <sz val="9"/>
        <rFont val="Calibri"/>
        <family val="2"/>
        <scheme val="minor"/>
      </rPr>
      <t xml:space="preserve">Meta cumplida
</t>
    </r>
    <r>
      <rPr>
        <sz val="9"/>
        <rFont val="Calibri"/>
        <family val="2"/>
        <scheme val="minor"/>
      </rPr>
      <t xml:space="preserve">_Mediante oficio DGAN-DSAE-STA-308-2017 de 31 de julio del 2017 se remitió a la Editorial Costa Rica el informe final de la asesoría
</t>
    </r>
  </si>
  <si>
    <r>
      <rPr>
        <b/>
        <sz val="9"/>
        <rFont val="Calibri"/>
        <family val="2"/>
        <scheme val="minor"/>
      </rPr>
      <t xml:space="preserve">Meta cumplida
</t>
    </r>
    <r>
      <rPr>
        <sz val="9"/>
        <rFont val="Calibri"/>
        <family val="2"/>
        <scheme val="minor"/>
      </rPr>
      <t>_Mediante oficio DGAN-DG-708-2017 de 22 de noviembre del 2017 se remitió a la Municipalidad de Dota el informe de inspección</t>
    </r>
  </si>
  <si>
    <r>
      <rPr>
        <b/>
        <sz val="9"/>
        <rFont val="Calibri"/>
        <family val="2"/>
        <scheme val="minor"/>
      </rPr>
      <t xml:space="preserve">Meta cumplida
</t>
    </r>
    <r>
      <rPr>
        <sz val="9"/>
        <rFont val="Calibri"/>
        <family val="2"/>
        <scheme val="minor"/>
      </rPr>
      <t>_Mediante oficio DGAN-DG-405-2017 de 20 de junio del 2017 se remitió el informe de inspección al Museo de Arte Costarricense
_Mediante oficio DGAN-DSAE-STA-430-2017 de 26 de octubre del 2017 se remitió a la Dirección General una propuesta de oficio para solicitar el plan de trabajo al Museo de Arte Costarricense</t>
    </r>
  </si>
  <si>
    <r>
      <rPr>
        <b/>
        <sz val="9"/>
        <rFont val="Calibri"/>
        <family val="2"/>
        <scheme val="minor"/>
      </rPr>
      <t xml:space="preserve">Meta cumplida
</t>
    </r>
    <r>
      <rPr>
        <sz val="9"/>
        <rFont val="Calibri"/>
        <family val="2"/>
        <scheme val="minor"/>
      </rPr>
      <t>Mediante oficio DGAN-DG-457-2017 de 10 de julio del 2017 se remitió el informe de inspección a la Municipalidad de Santo Domingo de Heredia</t>
    </r>
  </si>
  <si>
    <r>
      <rPr>
        <b/>
        <sz val="9"/>
        <rFont val="Calibri"/>
        <family val="2"/>
        <scheme val="minor"/>
      </rPr>
      <t>Meta cumplida</t>
    </r>
    <r>
      <rPr>
        <sz val="9"/>
        <rFont val="Calibri"/>
        <family val="2"/>
        <scheme val="minor"/>
      </rPr>
      <t xml:space="preserve">
Se reliazaron las siguientes acciones: 
_Oficio DGAN-DSAE-STA-280 de 11/7/2017: solicitud al Alcalde de la autorización para realizar la visita
_Correo electrónico de 20/9/2017: el DSAE solicitó a la DG la autorización para utilizar viáticos y transporte 
_Correo electrónico de 26/9/2017 la DG autorizó el uso de recursos
_Oficio D.R.A.M. 1038-2017 de 19/09/2017, el Concejo Municipal da el aval para realizar la inspección
_Oficio AM-1097-11-2017 de 21/11/2017 el Alcalde solicitó que no se realice la inspección
</t>
    </r>
  </si>
  <si>
    <t>_Oficio DGAN-DSAE-STA-485-2017 de 23/11/2017, se informa al Alcalde que la visita se llevará a cabo de acuerdo con la autorización del Concejo Municipal y a solicitud del Presidente de ese concejo vía telefónica.
_La visita de inspección se realizó el 30/11/2017y 1/11/2017
_El informe se encuentra en proceso de elaboración.
_La meta se considera cumplida en vista de que la autorización para realizar la visita se emitió en noviembre 2017 y se está en tiempo para remitir el informe de inspección a la Municipalidad de aucerdo con la guía de trámites vigente para este tipo de servicio</t>
  </si>
  <si>
    <r>
      <rPr>
        <b/>
        <sz val="9"/>
        <rFont val="Calibri"/>
        <family val="2"/>
        <scheme val="minor"/>
      </rPr>
      <t>Meta cumplida</t>
    </r>
    <r>
      <rPr>
        <sz val="9"/>
        <rFont val="Calibri"/>
        <family val="2"/>
        <scheme val="minor"/>
      </rPr>
      <t xml:space="preserve">
_Mediante oficio DGAN-DSAE-STA-479-2017 de 21 de noviembre del 2017 se remitió a la Dirección General la versión final del informe de inspección</t>
    </r>
  </si>
  <si>
    <r>
      <rPr>
        <b/>
        <sz val="9"/>
        <rFont val="Calibri"/>
        <family val="2"/>
        <scheme val="minor"/>
      </rPr>
      <t xml:space="preserve">Meta en proceso
</t>
    </r>
    <r>
      <rPr>
        <sz val="9"/>
        <rFont val="Calibri"/>
        <family val="2"/>
        <scheme val="minor"/>
      </rPr>
      <t>_Mediante oficio DGAN-DSAE-STA-509-2017 de 11 de diciembre del 2017 se remitió a la Dirección General la primera versión del informe de inspección</t>
    </r>
  </si>
  <si>
    <r>
      <rPr>
        <b/>
        <sz val="9"/>
        <rFont val="Calibri"/>
        <family val="2"/>
        <scheme val="minor"/>
      </rPr>
      <t>Meta cumplida</t>
    </r>
    <r>
      <rPr>
        <sz val="9"/>
        <rFont val="Calibri"/>
        <family val="2"/>
        <scheme val="minor"/>
      </rPr>
      <t xml:space="preserve">
_Mediante oficio DGAN-DG-706-2017 de 22 de noviembre del 2017 se remitió a la Municipalida de Atenas el informe de inspección</t>
    </r>
  </si>
  <si>
    <r>
      <rPr>
        <b/>
        <sz val="9"/>
        <rFont val="Calibri"/>
        <family val="2"/>
        <scheme val="minor"/>
      </rPr>
      <t>Meta cumplida</t>
    </r>
    <r>
      <rPr>
        <sz val="9"/>
        <rFont val="Calibri"/>
        <family val="2"/>
        <scheme val="minor"/>
      </rPr>
      <t xml:space="preserve">
_Mediante oficio DGAN-DG-226-2017 de 3 de abril del 2017 se remitió el informe a la Municipalidad de Corredores</t>
    </r>
  </si>
  <si>
    <r>
      <rPr>
        <b/>
        <sz val="9"/>
        <rFont val="Calibri"/>
        <family val="2"/>
        <scheme val="minor"/>
      </rPr>
      <t>Meta cumplida</t>
    </r>
    <r>
      <rPr>
        <sz val="9"/>
        <rFont val="Calibri"/>
        <family val="2"/>
        <scheme val="minor"/>
      </rPr>
      <t xml:space="preserve">
_Mediante oficio DGAN-DG-167-2017 de 7 de marzo del 2017 se remitió el informe a la Municipalidad de Esparza</t>
    </r>
  </si>
  <si>
    <r>
      <rPr>
        <b/>
        <sz val="9"/>
        <rFont val="Calibri"/>
        <family val="2"/>
        <scheme val="minor"/>
      </rPr>
      <t>Meta cumplida</t>
    </r>
    <r>
      <rPr>
        <sz val="9"/>
        <rFont val="Calibri"/>
        <family val="2"/>
        <scheme val="minor"/>
      </rPr>
      <t xml:space="preserve">
_Mediante oficio DGAN-DG-081-2017 de 1 de febrero del 2017 se remitió el informe a la Municipalidad de Garabito</t>
    </r>
  </si>
  <si>
    <r>
      <rPr>
        <b/>
        <sz val="9"/>
        <rFont val="Calibri"/>
        <family val="2"/>
        <scheme val="minor"/>
      </rPr>
      <t>Meta cumplida</t>
    </r>
    <r>
      <rPr>
        <sz val="9"/>
        <rFont val="Calibri"/>
        <family val="2"/>
        <scheme val="minor"/>
      </rPr>
      <t xml:space="preserve">
_Mediante oficio DGAN-DG-168-2017 de 7 de marzo del 2017 se remitió el informe a la Municipalidad de Montes de Oro</t>
    </r>
  </si>
  <si>
    <r>
      <rPr>
        <b/>
        <sz val="9"/>
        <rFont val="Calibri"/>
        <family val="2"/>
        <scheme val="minor"/>
      </rPr>
      <t>Meta cumplida</t>
    </r>
    <r>
      <rPr>
        <sz val="9"/>
        <rFont val="Calibri"/>
        <family val="2"/>
        <scheme val="minor"/>
      </rPr>
      <t xml:space="preserve">
_Mediante oficio DGAN-DG-225-2017 de 3 de abril del 2017 se remitió el informe a la Municipalidad de Montes Osa</t>
    </r>
  </si>
  <si>
    <r>
      <rPr>
        <b/>
        <sz val="9"/>
        <rFont val="Calibri"/>
        <family val="2"/>
        <scheme val="minor"/>
      </rPr>
      <t>Meta cumplida</t>
    </r>
    <r>
      <rPr>
        <sz val="9"/>
        <rFont val="Calibri"/>
        <family val="2"/>
        <scheme val="minor"/>
      </rPr>
      <t xml:space="preserve">
_Mediante oficio DGAN-DG-225-2017 de 18 de mayo del 2017 se remitió el informe a la Municipalidad de Parrita</t>
    </r>
  </si>
  <si>
    <r>
      <rPr>
        <b/>
        <sz val="9"/>
        <rFont val="Calibri"/>
        <family val="2"/>
        <scheme val="minor"/>
      </rPr>
      <t xml:space="preserve">Meta cumplida
</t>
    </r>
    <r>
      <rPr>
        <sz val="9"/>
        <rFont val="Calibri"/>
        <family val="2"/>
        <scheme val="minor"/>
      </rPr>
      <t>_Mediante oficio DGAN-DG-422-2017 de 28 de junio del 2017 se remitió el informe al Teatro Popular Melico Salazar
_Mediante oficio DGAN-DSAE-STA-408-2017 de 17 de octubre del 2017 se comunicó al Teatro Melico Salazar el cierre del trámite de inspección
_Mediante oficio DGAN-DSAE-STA-412-2017 de 18 de octubre del 2017 se solicitó a la Dirección General indicar al Teatro el cierre del trámite de inspección</t>
    </r>
  </si>
  <si>
    <r>
      <rPr>
        <b/>
        <sz val="9"/>
        <rFont val="Calibri"/>
        <family val="2"/>
        <scheme val="minor"/>
      </rPr>
      <t>Meta cumplida</t>
    </r>
    <r>
      <rPr>
        <sz val="9"/>
        <rFont val="Calibri"/>
        <family val="2"/>
        <scheme val="minor"/>
      </rPr>
      <t xml:space="preserve">
_Mediante oficio DGAN-DG-164-2017 de 6 de marzo del 2017 se remitió el informe al Consejo de Transporte Público</t>
    </r>
  </si>
  <si>
    <r>
      <rPr>
        <b/>
        <sz val="9"/>
        <rFont val="Calibri"/>
        <family val="2"/>
        <scheme val="minor"/>
      </rPr>
      <t>Meta cumplida.</t>
    </r>
    <r>
      <rPr>
        <sz val="9"/>
        <rFont val="Calibri"/>
        <family val="2"/>
        <scheme val="minor"/>
      </rPr>
      <t xml:space="preserve"> 
Se remitieron 24 denuncias con igual cantidad de reportes correspondientes a los meses de noviembre 2016 a noviembre 2017. Total de notarios denunciados: 14054</t>
    </r>
  </si>
  <si>
    <r>
      <rPr>
        <b/>
        <sz val="9"/>
        <rFont val="Calibri"/>
        <family val="2"/>
        <scheme val="minor"/>
      </rPr>
      <t xml:space="preserve">Meta cumplida. </t>
    </r>
    <r>
      <rPr>
        <sz val="9"/>
        <rFont val="Calibri"/>
        <family val="2"/>
        <scheme val="minor"/>
      </rPr>
      <t xml:space="preserve">
Se presentaron al Juzgado Notarial 76 denuncias por infracciones al Código Notarial.</t>
    </r>
  </si>
  <si>
    <r>
      <rPr>
        <b/>
        <sz val="9"/>
        <rFont val="Calibri"/>
        <family val="2"/>
        <scheme val="minor"/>
      </rPr>
      <t>Meta no cumplida.</t>
    </r>
    <r>
      <rPr>
        <sz val="9"/>
        <rFont val="Calibri"/>
        <family val="2"/>
        <scheme val="minor"/>
      </rPr>
      <t xml:space="preserve"> 
En el periodo se revisaron los expedientes de índices de 75 notarios indicados en el listado correspondiente. </t>
    </r>
  </si>
  <si>
    <r>
      <rPr>
        <b/>
        <sz val="9"/>
        <rFont val="Calibri"/>
        <family val="2"/>
        <scheme val="minor"/>
      </rPr>
      <t>Meta cumplida.</t>
    </r>
    <r>
      <rPr>
        <sz val="9"/>
        <rFont val="Calibri"/>
        <family val="2"/>
        <scheme val="minor"/>
      </rPr>
      <t xml:space="preserve"> 
Se tramitaron 5819 notificaciones de NMR, se consignaron 5392 NMR recibidas (INDEX febrero 2017; y formato papel setiembre de 2017), no se consignaron 430 (incluye datos confusos, tomos en uso, tomos en Dcons y tomos secuestrados). </t>
    </r>
  </si>
  <si>
    <r>
      <rPr>
        <b/>
        <sz val="9"/>
        <rFont val="Calibri"/>
        <family val="2"/>
        <scheme val="minor"/>
      </rPr>
      <t>Meta cumplida</t>
    </r>
    <r>
      <rPr>
        <sz val="9"/>
        <rFont val="Calibri"/>
        <family val="2"/>
        <scheme val="minor"/>
      </rPr>
      <t>. 
Se notificaron a 170 notarios la imposibilidad de consignar NMR por datos confusos. Se apersonaron 36 notarios.</t>
    </r>
  </si>
  <si>
    <r>
      <rPr>
        <b/>
        <sz val="9"/>
        <rFont val="Calibri"/>
        <family val="2"/>
        <scheme val="minor"/>
      </rPr>
      <t>Meta cumplida</t>
    </r>
    <r>
      <rPr>
        <sz val="9"/>
        <rFont val="Calibri"/>
        <family val="2"/>
        <scheme val="minor"/>
      </rPr>
      <t>. 
Se realizaron 891 investigaciones notariales a solicitud de Poder Judicial, Procuraduría y Contraloría General de la República.</t>
    </r>
  </si>
  <si>
    <r>
      <rPr>
        <b/>
        <sz val="9"/>
        <rFont val="Calibri"/>
        <family val="2"/>
        <scheme val="minor"/>
      </rPr>
      <t xml:space="preserve">Meta en proceso. </t>
    </r>
    <r>
      <rPr>
        <sz val="9"/>
        <rFont val="Calibri"/>
        <family val="2"/>
        <scheme val="minor"/>
      </rPr>
      <t xml:space="preserve">
Se consignaron 72 razones de nulidad ingresadas en el 2017. </t>
    </r>
  </si>
  <si>
    <r>
      <rPr>
        <b/>
        <sz val="9"/>
        <rFont val="Calibri"/>
        <family val="2"/>
        <scheme val="minor"/>
      </rPr>
      <t xml:space="preserve">Meta cumplida.
 </t>
    </r>
    <r>
      <rPr>
        <sz val="9"/>
        <rFont val="Calibri"/>
        <family val="2"/>
        <scheme val="minor"/>
      </rPr>
      <t>Se actualizó el registro de testamentos con 8065 registros, de los cuales por ventanilla corresponden a 4103 y por Index 1399. Del 2016 habían quedado pendientes 2563.</t>
    </r>
  </si>
  <si>
    <r>
      <rPr>
        <b/>
        <sz val="9"/>
        <rFont val="Calibri"/>
        <family val="2"/>
        <scheme val="minor"/>
      </rPr>
      <t>Meta en proceso.</t>
    </r>
    <r>
      <rPr>
        <sz val="9"/>
        <rFont val="Calibri"/>
        <family val="2"/>
        <scheme val="minor"/>
      </rPr>
      <t xml:space="preserve">
 Durante el mes de mayo y junio se ha trabajado en la confección de tabla de valoración parcial para trasladar a la Comisión de Selección y Eliminación de documentos, con el fin de que se pueda aprobar su eliminación. </t>
    </r>
  </si>
  <si>
    <r>
      <rPr>
        <b/>
        <sz val="9"/>
        <rFont val="Calibri"/>
        <family val="2"/>
        <scheme val="minor"/>
      </rPr>
      <t>Meta en proceso</t>
    </r>
    <r>
      <rPr>
        <sz val="9"/>
        <rFont val="Calibri"/>
        <family val="2"/>
        <scheme val="minor"/>
      </rPr>
      <t>. 
Se ha participado en 33 sesiones del Consejo Superior Notarial.</t>
    </r>
  </si>
  <si>
    <r>
      <rPr>
        <b/>
        <sz val="9"/>
        <rFont val="Calibri"/>
        <family val="2"/>
        <scheme val="minor"/>
      </rPr>
      <t xml:space="preserve">Meta cumplida.
 </t>
    </r>
    <r>
      <rPr>
        <sz val="9"/>
        <rFont val="Calibri"/>
        <family val="2"/>
        <scheme val="minor"/>
      </rPr>
      <t>Se ingresaron al GIN 2310 nuevos registros relacionados con el estado de los notarios. De ellos, 1115 corresponden a habilitaciones y 1195 a inhabilitaciones</t>
    </r>
  </si>
  <si>
    <r>
      <rPr>
        <b/>
        <sz val="9"/>
        <rFont val="Calibri"/>
        <family val="2"/>
        <scheme val="minor"/>
      </rPr>
      <t>Meta cumplida</t>
    </r>
    <r>
      <rPr>
        <sz val="9"/>
        <rFont val="Calibri"/>
        <family val="2"/>
        <scheme val="minor"/>
      </rPr>
      <t>.
Se tomo la decisión de mantener inscritos en INDEX los notarios que provienen del convenio anterior. De los 1131 notarios remitidos por Master Lex para inscribir, .Se revisó en total 1435 documentos de los cuales se inscribieron 108, se desinscribieron 57 y se inscribieron con índices atrasados 84.
Al 20 de diciembre se tienen 2185 inscritos en Index</t>
    </r>
  </si>
  <si>
    <r>
      <rPr>
        <b/>
        <sz val="9"/>
        <rFont val="Calibri"/>
        <family val="2"/>
        <scheme val="minor"/>
      </rPr>
      <t>Meta no cumplida.</t>
    </r>
    <r>
      <rPr>
        <sz val="9"/>
        <rFont val="Calibri"/>
        <family val="2"/>
        <scheme val="minor"/>
      </rPr>
      <t xml:space="preserve"> 
Se remitiern 2 circulares: se remitio a los cónsules que ejercen el notariado una circular informándoles sobre las reformas al Reglamento para la Presentación de Índices y los Lineamientos para la Presentación de Índices por Internet. Además, se redactó la circular para los notarios relacionada con los cuidados que deben de tener en la presentación de fichas y copias de testamentos, la cual se remitirá en el mes de octubre. En fecha 29 de noviembre se solicitó a la Unidad de Proyección Institucional publicar la circular sobre los cuidados en la confección de las fichas de testamentos y documentos adjuntos al índice notarial, la cual se encuentra publicada en el sitio web institucional. </t>
    </r>
  </si>
  <si>
    <r>
      <rPr>
        <b/>
        <sz val="9"/>
        <rFont val="Calibri"/>
        <family val="2"/>
        <scheme val="minor"/>
      </rPr>
      <t xml:space="preserve">Meta no cumplida. 
</t>
    </r>
    <r>
      <rPr>
        <sz val="9"/>
        <rFont val="Calibri"/>
        <family val="2"/>
        <scheme val="minor"/>
      </rPr>
      <t>En total se denunciaron 113 de notarios que cartularon estando suspendidos.</t>
    </r>
  </si>
  <si>
    <r>
      <rPr>
        <b/>
        <sz val="9"/>
        <rFont val="Calibri"/>
        <family val="2"/>
        <scheme val="minor"/>
      </rPr>
      <t>Meta cumplida</t>
    </r>
    <r>
      <rPr>
        <sz val="9"/>
        <rFont val="Calibri"/>
        <family val="2"/>
        <scheme val="minor"/>
      </rPr>
      <t xml:space="preserve">
Se llevó a cabo el 19,20 y 21 de julio de 2017.
Participaron 179 personas: 60 hombres y 119 mujeres. Duración 20 horas.
</t>
    </r>
  </si>
  <si>
    <r>
      <rPr>
        <b/>
        <sz val="9"/>
        <rFont val="Calibri"/>
        <family val="2"/>
        <scheme val="minor"/>
      </rPr>
      <t>Meta cumplida parcialmente</t>
    </r>
    <r>
      <rPr>
        <sz val="9"/>
        <rFont val="Calibri"/>
        <family val="2"/>
        <scheme val="minor"/>
      </rPr>
      <t xml:space="preserve">
Se llevaron a cabo 4 talleres:
Taller #1 se efectuó el 21 de febrero de 2017, participaron 12 personas: 8 mujeres y 4 hombres. Duración 4 horas. 
Taller #2 se realizó el 22 febrero de 2017 participaron 10 personas: 4 hombres 6 mujeres.  Duración 4 horas. 
Taller #3 se realizó el 23 de febrero de 2017, participaron 12 personas: 10 mujeres y 2 hombres. Duración 4 horas. 
Taller # 4 se realizó el 24 de febrero de 2017, participaron 13 personas: 7 mujeres y 6 hombres. Duración 4 horas.</t>
    </r>
  </si>
  <si>
    <r>
      <rPr>
        <b/>
        <sz val="9"/>
        <rFont val="Calibri"/>
        <family val="2"/>
        <scheme val="minor"/>
      </rPr>
      <t>Meta cumplida</t>
    </r>
    <r>
      <rPr>
        <sz val="9"/>
        <rFont val="Calibri"/>
        <family val="2"/>
        <scheme val="minor"/>
      </rPr>
      <t xml:space="preserve">
La Chara #1 se realizó el 13 de enero de 2017 en el BCR Valores, S.A. Participaron 11 personas: 5 mujeres y 5 hombres. Duración 3 horas.  
La solicitud #2  solicitada mediante correo electrónico del 24 de mayo de 2017 por la Municipalidad de San Pedro quien solicitó el tema de Firma Digital. El Departamento Servicios Archivísticos Externos le informó que este tema lo imparte en el Archivo Nacional un personero del MICIT. 
Charla # 3 se realizó en Acueductos y Alcantarillados el 17 de agosto de 2017.  Participaron 80 personas. En el informe no se indicó cuántos hombres y cuántas mujeres asistieron. Duración 2 horas. 
</t>
    </r>
  </si>
  <si>
    <t>Charla #4. La solicitó el Banco Nacional.  EL DSAE informó que en Octubre se tiene una reunión de coordinación para finiquitar detalles relacionados con esta actividad.  Con correo electrónico del 4 de octubre de 2017, dirigido al DSAE y DAH se brindó seguimiento a la realización de esta Charla Archivística.  No se recibió respuesta. Se volvió a consultar el 6 de diciembre de 2017. No se recibió respuesta.     
Charla #5 se coordinó la Charla solicitada por el Colegio Federado de Ingenieros. Se está a la espera de informe por parte del DSAE. Se solicitó información sobre esta charla al DSAE en correos electrónicos del 4 de octubre y 6 de diciembre de 2017. No se recibió respuesta.</t>
  </si>
  <si>
    <r>
      <rPr>
        <b/>
        <sz val="9"/>
        <rFont val="Calibri"/>
        <family val="2"/>
        <scheme val="minor"/>
      </rPr>
      <t>Meta cumplida</t>
    </r>
    <r>
      <rPr>
        <sz val="9"/>
        <rFont val="Calibri"/>
        <family val="2"/>
        <scheme val="minor"/>
      </rPr>
      <t xml:space="preserve">
El Curso #1 se brindó del 26 al 30 de junio de 2017 al personal de INS. Participaron 13 funcionarios: 10 hombres y 3 mujeres . Duración 20 horas
El curso #2 se llevó a cabo el 8, 9 y 10 de noviembre de 2017 en la Unión Nacional de Gobiernos Locales. Participaron 26 personas: 22 mujeres y 4 hombres. Duración 20 horas </t>
    </r>
  </si>
  <si>
    <r>
      <rPr>
        <b/>
        <sz val="9"/>
        <rFont val="Calibri"/>
        <family val="2"/>
        <scheme val="minor"/>
      </rPr>
      <t>Meta cumplida</t>
    </r>
    <r>
      <rPr>
        <sz val="9"/>
        <rFont val="Calibri"/>
        <family val="2"/>
        <scheme val="minor"/>
      </rPr>
      <t xml:space="preserve">
Se llevó a cabo del 21 de agosto al 19 de setiembre de 2017. Participaron 6 personas: 4 mujeres y 2 hombres. Duración 80 horas. 
</t>
    </r>
  </si>
  <si>
    <r>
      <rPr>
        <b/>
        <sz val="9"/>
        <rFont val="Calibri"/>
        <family val="2"/>
        <scheme val="minor"/>
      </rPr>
      <t>Meta cumplida</t>
    </r>
    <r>
      <rPr>
        <sz val="9"/>
        <rFont val="Calibri"/>
        <family val="2"/>
        <scheme val="minor"/>
      </rPr>
      <t xml:space="preserve">
Se llevó a cabo el 4, 17 y 18 de octubre de 2017. Participaron 19 personas: 15 mujeres y 4 hombres. Duración 20 horas.</t>
    </r>
  </si>
  <si>
    <r>
      <rPr>
        <b/>
        <sz val="9"/>
        <rFont val="Calibri"/>
        <family val="2"/>
        <scheme val="minor"/>
      </rPr>
      <t xml:space="preserve">Meta cumplida
</t>
    </r>
    <r>
      <rPr>
        <sz val="9"/>
        <rFont val="Calibri"/>
        <family val="2"/>
        <scheme val="minor"/>
      </rPr>
      <t xml:space="preserve">Se llevó a cabo el 7 y 8 de noviembre de2017. Participaron 19 personas: 5 hombres y 14 mujeres. Duración 12 horas.
</t>
    </r>
  </si>
  <si>
    <r>
      <rPr>
        <b/>
        <sz val="9"/>
        <rFont val="Calibri"/>
        <family val="2"/>
        <scheme val="minor"/>
      </rPr>
      <t xml:space="preserve">Meta sin cumplir </t>
    </r>
    <r>
      <rPr>
        <sz val="9"/>
        <rFont val="Calibri"/>
        <family val="2"/>
        <scheme val="minor"/>
      </rPr>
      <t xml:space="preserve">
Se publicó 2 veces en el blog de archivisttas.
Se reprogramó en 2 ocasiones 
Hubo 4 inscripciones, 2 para cada programación del curso.
El curso se reprogramó  para el 2 y 3 de noviembre de 2017. No se realizó por escasa de matrícula
</t>
    </r>
  </si>
  <si>
    <r>
      <rPr>
        <b/>
        <sz val="9"/>
        <rFont val="Calibri"/>
        <family val="2"/>
        <scheme val="minor"/>
      </rPr>
      <t>Meta cumplida</t>
    </r>
    <r>
      <rPr>
        <sz val="9"/>
        <rFont val="Calibri"/>
        <family val="2"/>
        <scheme val="minor"/>
      </rPr>
      <t xml:space="preserve">
Se llevó a cabo el 6 y 7 de junio de 2017. Participaron 23 personas: 18 mujeres y 5 hombres. Duración 12 horas.</t>
    </r>
  </si>
  <si>
    <r>
      <rPr>
        <b/>
        <sz val="9"/>
        <rFont val="Calibri"/>
        <family val="2"/>
        <scheme val="minor"/>
      </rPr>
      <t>Meta sin cumplir</t>
    </r>
    <r>
      <rPr>
        <sz val="9"/>
        <rFont val="Calibri"/>
        <family val="2"/>
        <scheme val="minor"/>
      </rPr>
      <t xml:space="preserve">
La consecución de esta meta depende de las acciones de otras unidades administrativas.
Se brindó publicidad, se recibieron inscripciones y se dio información a los interesados.
Se brindó seguimiento  para el logro de la meta.
</t>
    </r>
  </si>
  <si>
    <r>
      <rPr>
        <b/>
        <sz val="9"/>
        <rFont val="Calibri"/>
        <family val="2"/>
        <scheme val="minor"/>
      </rPr>
      <t xml:space="preserve">Meta cumplida </t>
    </r>
    <r>
      <rPr>
        <sz val="9"/>
        <rFont val="Calibri"/>
        <family val="2"/>
        <scheme val="minor"/>
      </rPr>
      <t xml:space="preserve">
Se llevó a cabo el 28 de marzo de 2017. Participaron 62 personas: 41 mujeres y 21 hombres.  La charla se dirigió principalmente a la actividad de notariado. Duración 2 horas.</t>
    </r>
  </si>
  <si>
    <r>
      <rPr>
        <b/>
        <sz val="9"/>
        <rFont val="Calibri"/>
        <family val="2"/>
        <scheme val="minor"/>
      </rPr>
      <t>Meta cumplida</t>
    </r>
    <r>
      <rPr>
        <sz val="9"/>
        <rFont val="Calibri"/>
        <family val="2"/>
        <scheme val="minor"/>
      </rPr>
      <t xml:space="preserve">
La charla #1 se llevó a cabo el 31 de enero de 2017. Participaron 10 nuevos cónsules: 5 mujeres y 6 hombres. Duración: 4 horas
La Charla #2 se llevó a cabo el 26 de junio de 2017. Participaron 5 cónsules: 2 mujeres y 3 hombres. Duración 4 horas. 
Se tramitó la solicitud de un grupo de abogados de Perez Zeledón para que se brindara esta charla en esa región pero no se concretó la realización.
La Charla #3 se llevó a cabo el 27 de julio de 2017. Participaron 63 notarios: 39 mujeres y 24 hombres. Duración 4 horas.
Charla #4 se llevó a cabo el 22 de setiembre de 2017.Participaron 9 nuevos cónsules: 5 mujeres y 4 hombres. Duración 4 horas.
</t>
    </r>
  </si>
  <si>
    <r>
      <rPr>
        <b/>
        <sz val="9"/>
        <rFont val="Calibri"/>
        <family val="2"/>
        <scheme val="minor"/>
      </rPr>
      <t>Meta cumplida</t>
    </r>
    <r>
      <rPr>
        <sz val="9"/>
        <rFont val="Calibri"/>
        <family val="2"/>
        <scheme val="minor"/>
      </rPr>
      <t xml:space="preserve">
Se llevó a cabo del 25 al 29 de setiembre de 2017. Participaron 3 personas: 2 hombres y 1 mujer. Duración 40 horas </t>
    </r>
  </si>
  <si>
    <r>
      <rPr>
        <b/>
        <sz val="9"/>
        <rFont val="Calibri"/>
        <family val="2"/>
        <scheme val="minor"/>
      </rPr>
      <t>Meta en proceso</t>
    </r>
    <r>
      <rPr>
        <sz val="9"/>
        <rFont val="Calibri"/>
        <family val="2"/>
        <scheme val="minor"/>
      </rPr>
      <t xml:space="preserve">
Mediante correo electrónico del 9 de octubre se solicitó a la Unidad Financiero Contable el costeo de este curso. Meta en proceso
El curso fue elaborado por el DSAE y aprobado por la Comisión de Capacitación Archivística  en Sesión N°4-2017 del 11 de setiembre de 2017.  Mediante correo electrónico del 9 de octubre de 2017 se solicitó a la Unidad Financiero Contable el costeo de este curso. No se ha realizado el costeo
</t>
    </r>
  </si>
  <si>
    <t>Logros Anuales</t>
  </si>
  <si>
    <t>INFORME ANUAL 2017</t>
  </si>
  <si>
    <r>
      <rPr>
        <b/>
        <sz val="9"/>
        <color theme="1"/>
        <rFont val="Calibri"/>
        <family val="2"/>
        <scheme val="minor"/>
      </rPr>
      <t>Meta cumplida.</t>
    </r>
    <r>
      <rPr>
        <sz val="9"/>
        <color theme="1"/>
        <rFont val="Calibri"/>
        <family val="2"/>
        <scheme val="minor"/>
      </rPr>
      <t xml:space="preserve"> 
Durante el año se trabajaron 81.332 registros ingresados en las bases de datos de consulta en Internet,  remitidos por los departamentos: DAH, DAN, DSAE/Archivo Intermedio y Biblioteca</t>
    </r>
  </si>
  <si>
    <r>
      <rPr>
        <b/>
        <sz val="9"/>
        <rFont val="Calibri"/>
        <family val="2"/>
        <scheme val="minor"/>
      </rPr>
      <t>Meta cumplida.</t>
    </r>
    <r>
      <rPr>
        <sz val="9"/>
        <rFont val="Calibri"/>
        <family val="2"/>
        <scheme val="minor"/>
      </rPr>
      <t xml:space="preserve">
El 28 y 29 de marzo, a 73 estudiantes de la Carrera de Historia, de la Universidad de Costa Rica, en visita guiada a la institución.
5 de abril, charla a 36 estudiantes de la carrera de Archivística, 
6 y 7 de abril  , explicación a 74 estudiantes de la Carrera de Historia-UCR 
20 de abril, participación en una mesa redonda para los estudiantes del Archivística, en el Curso Productos y Servicios Archivísticos.
26 de abril, capacitación sobre el uso de las bases de datos de la biblioteca en el aplicativo disponible en el sitio web de nuestra institución. </t>
    </r>
  </si>
  <si>
    <r>
      <rPr>
        <b/>
        <sz val="9"/>
        <color indexed="8"/>
        <rFont val="Calibri"/>
        <family val="2"/>
        <scheme val="minor"/>
      </rPr>
      <t>Meta cumplida.</t>
    </r>
    <r>
      <rPr>
        <sz val="9"/>
        <color indexed="8"/>
        <rFont val="Calibri"/>
        <family val="2"/>
        <scheme val="minor"/>
      </rPr>
      <t xml:space="preserve">
Se facilitaron en total  819 materiales bibliográficos a usuarios en el Archivo Nacional:
_Libros : 643
_Publicaciones periódicas: 173
_CD: 3
Y se atendieron 20 solicitudes Préstamo Interbibliotecario: 
_Bib. Luis Amighetti, UCR: 2
_Bib. Luis Demetrio Tinoco, UCR: 2
_Centro Inf. GEDI-ICE : 9
_Bibl. Eugenio Fonseca Tortós : 7</t>
    </r>
  </si>
  <si>
    <r>
      <rPr>
        <b/>
        <sz val="9"/>
        <rFont val="Calibri"/>
        <family val="2"/>
        <scheme val="minor"/>
      </rPr>
      <t>Meta cumplida</t>
    </r>
    <r>
      <rPr>
        <sz val="9"/>
        <rFont val="Calibri"/>
        <family val="2"/>
        <scheme val="minor"/>
      </rPr>
      <t xml:space="preserve">
Se realizaron 6 talleres:  
Taller #1 se llevó a cabo el 20 de febrero de 2017 participaron 11 personas: 2 hombres y 8 mujeres. Duración 4 horas. 
Taller #2 se efectuó el 21 de febrero de 2017, participaron 20 personas: 17 mujeres y 3 hombres. Duración 4 horas. 
Taller #3 se realizó el 22 febrero de 2017 participaron 13 personas: 2 hombres 11 mujeres.  Duración 4 horas. 
Taller #4 se realizó el 23 de febrero de 2017, participaron 16 personas: 15 mujeres y 1 hombre. Duración 4 horas. 
Taller # 5 se realizó el 24 de febrero de 2017, participaron 19 personas: 13 mujeres y 6 hombres. Duración 4 horas.  
El taller #6 se efectuó el 25 de abril de 2017. Pariciparon 28 personas: 20 mujeres y 8 hombres. Duración: 4 horas </t>
    </r>
  </si>
  <si>
    <r>
      <rPr>
        <b/>
        <sz val="9"/>
        <color indexed="8"/>
        <rFont val="Calibri"/>
        <family val="2"/>
        <scheme val="minor"/>
      </rPr>
      <t>Meta cumplida.</t>
    </r>
    <r>
      <rPr>
        <sz val="9"/>
        <color indexed="8"/>
        <rFont val="Calibri"/>
        <family val="2"/>
        <scheme val="minor"/>
      </rPr>
      <t xml:space="preserve">
Se atendieron en total 179 consultas de material bibliográfico en la Biblioteca especializada en archivística y ciencias afines:
_Internos : 33
_Externos: 146
Sala: 57
Correo electrónico : 77
Teléfono : 45</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</si>
</sst>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b/>
      <u/>
      <sz val="10"/>
      <color theme="1"/>
      <name val="Arial"/>
      <family val="2"/>
    </font>
    <font>
      <sz val="10"/>
      <name val="Arial"/>
      <family val="2"/>
    </font>
    <font>
      <sz val="10"/>
      <color rgb="FFFF0000"/>
      <name val="Arial"/>
      <family val="2"/>
    </font>
    <font>
      <sz val="10"/>
      <color theme="1"/>
      <name val="Times New Roman"/>
      <family val="1"/>
    </font>
    <font>
      <b/>
      <sz val="9"/>
      <name val="Calibri"/>
      <family val="2"/>
      <scheme val="minor"/>
    </font>
    <font>
      <sz val="9"/>
      <name val="Calibri"/>
      <family val="2"/>
      <scheme val="minor"/>
    </font>
    <font>
      <b/>
      <sz val="9"/>
      <color indexed="8"/>
      <name val="Calibri"/>
      <family val="2"/>
      <scheme val="minor"/>
    </font>
    <font>
      <sz val="9"/>
      <color theme="1"/>
      <name val="Calibri"/>
      <family val="2"/>
      <scheme val="minor"/>
    </font>
    <font>
      <b/>
      <sz val="10"/>
      <color theme="1"/>
      <name val="Calibri"/>
      <family val="2"/>
      <scheme val="minor"/>
    </font>
    <font>
      <sz val="9"/>
      <color indexed="8"/>
      <name val="Calibri"/>
      <family val="2"/>
      <scheme val="minor"/>
    </font>
    <font>
      <b/>
      <u/>
      <sz val="9"/>
      <name val="Calibri"/>
      <family val="2"/>
      <scheme val="minor"/>
    </font>
    <font>
      <b/>
      <sz val="11"/>
      <name val="Calibri"/>
      <family val="2"/>
      <scheme val="minor"/>
    </font>
    <font>
      <b/>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C0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0" fontId="5" fillId="0" borderId="0"/>
    <xf numFmtId="0" fontId="5" fillId="0" borderId="0"/>
    <xf numFmtId="0" fontId="5" fillId="0" borderId="0"/>
  </cellStyleXfs>
  <cellXfs count="145">
    <xf numFmtId="0" fontId="0" fillId="0" borderId="0" xfId="0"/>
    <xf numFmtId="3" fontId="3" fillId="0" borderId="1" xfId="0" applyNumberFormat="1" applyFont="1" applyBorder="1" applyAlignment="1">
      <alignment horizontal="center" vertical="top" wrapText="1"/>
    </xf>
    <xf numFmtId="0" fontId="3" fillId="0" borderId="1" xfId="0" applyFont="1" applyBorder="1" applyAlignment="1">
      <alignment vertical="top"/>
    </xf>
    <xf numFmtId="0" fontId="3" fillId="0" borderId="1" xfId="0" applyFont="1" applyBorder="1" applyAlignment="1">
      <alignment horizontal="justify" vertical="top"/>
    </xf>
    <xf numFmtId="0" fontId="3" fillId="2" borderId="1" xfId="0" applyFont="1" applyFill="1" applyBorder="1" applyAlignment="1">
      <alignment horizontal="justify" vertical="top" wrapText="1"/>
    </xf>
    <xf numFmtId="0" fontId="3" fillId="0" borderId="0" xfId="0" applyFont="1" applyAlignment="1">
      <alignment horizontal="justify" vertical="top"/>
    </xf>
    <xf numFmtId="0" fontId="0" fillId="0" borderId="0" xfId="0" applyAlignment="1">
      <alignment horizontal="center"/>
    </xf>
    <xf numFmtId="0" fontId="0" fillId="0" borderId="1" xfId="0" applyBorder="1"/>
    <xf numFmtId="0" fontId="5" fillId="0" borderId="1" xfId="1" applyFont="1" applyBorder="1" applyAlignment="1">
      <alignment horizontal="justify" vertical="top" wrapText="1"/>
    </xf>
    <xf numFmtId="0" fontId="3" fillId="0" borderId="1" xfId="1" applyFont="1" applyBorder="1" applyAlignment="1">
      <alignment horizontal="justify" vertical="top" wrapText="1"/>
    </xf>
    <xf numFmtId="0" fontId="5" fillId="0" borderId="1" xfId="0" applyFont="1" applyBorder="1" applyAlignment="1">
      <alignment vertical="top" wrapText="1"/>
    </xf>
    <xf numFmtId="3" fontId="5" fillId="0" borderId="1" xfId="0" applyNumberFormat="1" applyFont="1" applyBorder="1" applyAlignment="1">
      <alignment horizontal="justify" vertical="top" wrapText="1"/>
    </xf>
    <xf numFmtId="0" fontId="5" fillId="0" borderId="1" xfId="0" applyFont="1" applyBorder="1" applyAlignment="1">
      <alignment horizontal="justify" vertical="top" wrapText="1"/>
    </xf>
    <xf numFmtId="4" fontId="3" fillId="0" borderId="1" xfId="0" applyNumberFormat="1" applyFont="1" applyBorder="1" applyAlignment="1">
      <alignment horizontal="right" vertical="top" wrapText="1"/>
    </xf>
    <xf numFmtId="0" fontId="3" fillId="0" borderId="0" xfId="0" applyFont="1" applyAlignment="1">
      <alignment horizontal="justify"/>
    </xf>
    <xf numFmtId="0" fontId="3" fillId="0" borderId="1" xfId="0" applyFont="1" applyBorder="1" applyAlignment="1">
      <alignment horizontal="justify"/>
    </xf>
    <xf numFmtId="0" fontId="3" fillId="2" borderId="1" xfId="0" applyFont="1" applyFill="1" applyBorder="1" applyAlignment="1">
      <alignment horizontal="center" vertical="top"/>
    </xf>
    <xf numFmtId="0" fontId="3" fillId="2" borderId="1" xfId="0" applyFont="1" applyFill="1" applyBorder="1" applyAlignment="1">
      <alignment vertical="top" wrapText="1"/>
    </xf>
    <xf numFmtId="0" fontId="3" fillId="2" borderId="1" xfId="0" applyFont="1" applyFill="1" applyBorder="1" applyAlignment="1">
      <alignment horizontal="justify" vertical="top"/>
    </xf>
    <xf numFmtId="0" fontId="0" fillId="2" borderId="0" xfId="0" applyFill="1"/>
    <xf numFmtId="0" fontId="0" fillId="2" borderId="0" xfId="0" applyFill="1" applyAlignment="1">
      <alignment horizontal="center"/>
    </xf>
    <xf numFmtId="0" fontId="6" fillId="0" borderId="1" xfId="0" applyFont="1" applyBorder="1" applyAlignment="1">
      <alignment vertical="top" wrapText="1"/>
    </xf>
    <xf numFmtId="0" fontId="3" fillId="2" borderId="1" xfId="0" applyFont="1" applyFill="1" applyBorder="1" applyAlignment="1">
      <alignment vertical="top"/>
    </xf>
    <xf numFmtId="0" fontId="0" fillId="0" borderId="1" xfId="0" applyBorder="1" applyAlignment="1">
      <alignment horizontal="center"/>
    </xf>
    <xf numFmtId="0" fontId="3" fillId="0" borderId="1" xfId="0" applyFont="1" applyBorder="1" applyAlignment="1">
      <alignment horizontal="justify" vertical="center" wrapText="1"/>
    </xf>
    <xf numFmtId="0" fontId="0" fillId="0" borderId="0" xfId="0" applyAlignment="1">
      <alignment horizontal="center" vertical="center"/>
    </xf>
    <xf numFmtId="4" fontId="0" fillId="0" borderId="0" xfId="0" applyNumberFormat="1"/>
    <xf numFmtId="4" fontId="0" fillId="2" borderId="1" xfId="0" applyNumberFormat="1" applyFill="1" applyBorder="1" applyAlignment="1">
      <alignment horizontal="center" vertical="top"/>
    </xf>
    <xf numFmtId="0" fontId="8" fillId="3" borderId="1" xfId="0" applyFont="1" applyFill="1" applyBorder="1" applyAlignment="1" applyProtection="1">
      <alignment horizontal="center" vertical="top" wrapText="1"/>
    </xf>
    <xf numFmtId="0" fontId="8" fillId="3" borderId="1" xfId="3" applyFont="1" applyFill="1" applyBorder="1" applyAlignment="1" applyProtection="1">
      <alignment horizontal="left" vertical="top" wrapText="1"/>
    </xf>
    <xf numFmtId="0" fontId="9" fillId="3" borderId="1" xfId="0" applyFont="1" applyFill="1" applyBorder="1" applyAlignment="1" applyProtection="1">
      <alignment horizontal="center" vertical="top" wrapText="1"/>
    </xf>
    <xf numFmtId="0" fontId="9" fillId="0" borderId="1" xfId="0" applyFont="1" applyFill="1" applyBorder="1" applyAlignment="1" applyProtection="1">
      <alignment horizontal="center" vertical="top" wrapText="1"/>
    </xf>
    <xf numFmtId="0" fontId="9" fillId="2" borderId="1" xfId="0" applyFont="1" applyFill="1" applyBorder="1" applyAlignment="1" applyProtection="1">
      <alignment horizontal="center" vertical="top" wrapText="1"/>
    </xf>
    <xf numFmtId="9" fontId="9" fillId="2" borderId="1" xfId="0" applyNumberFormat="1" applyFont="1" applyFill="1" applyBorder="1" applyAlignment="1" applyProtection="1">
      <alignment horizontal="center" vertical="top" wrapText="1"/>
    </xf>
    <xf numFmtId="9" fontId="9" fillId="0" borderId="1" xfId="0" applyNumberFormat="1" applyFont="1" applyFill="1" applyBorder="1" applyAlignment="1" applyProtection="1">
      <alignment horizontal="center" vertical="top" wrapText="1"/>
    </xf>
    <xf numFmtId="0" fontId="9" fillId="0" borderId="1" xfId="0" applyFont="1" applyFill="1" applyBorder="1" applyAlignment="1" applyProtection="1">
      <alignment horizontal="center" vertical="top" wrapText="1"/>
      <protection locked="0"/>
    </xf>
    <xf numFmtId="9" fontId="9" fillId="0" borderId="1" xfId="0" applyNumberFormat="1" applyFont="1" applyFill="1" applyBorder="1" applyAlignment="1" applyProtection="1">
      <alignment horizontal="center" vertical="top" wrapText="1"/>
      <protection locked="0"/>
    </xf>
    <xf numFmtId="9" fontId="9" fillId="0" borderId="1" xfId="2" applyFont="1" applyFill="1" applyBorder="1" applyAlignment="1" applyProtection="1">
      <alignment horizontal="center" vertical="top" wrapText="1"/>
      <protection locked="0"/>
    </xf>
    <xf numFmtId="0" fontId="8" fillId="0" borderId="0" xfId="0" applyFont="1" applyFill="1" applyAlignment="1" applyProtection="1">
      <alignment vertical="center"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0" fontId="9" fillId="0" borderId="1" xfId="0" applyNumberFormat="1" applyFont="1" applyFill="1" applyBorder="1" applyAlignment="1" applyProtection="1">
      <alignment horizontal="center" vertical="top" wrapText="1"/>
    </xf>
    <xf numFmtId="0" fontId="9" fillId="0" borderId="0" xfId="0" applyFont="1" applyFill="1" applyAlignment="1" applyProtection="1">
      <alignment horizontal="center" vertical="top" wrapText="1"/>
    </xf>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right" vertical="top" wrapText="1"/>
    </xf>
    <xf numFmtId="0" fontId="5" fillId="0" borderId="1" xfId="1" applyFont="1" applyBorder="1" applyAlignment="1">
      <alignment horizontal="left" vertical="top" wrapText="1"/>
    </xf>
    <xf numFmtId="0" fontId="3" fillId="0" borderId="1" xfId="0" applyFont="1" applyBorder="1" applyAlignment="1">
      <alignment horizontal="left" vertical="top" wrapText="1"/>
    </xf>
    <xf numFmtId="0" fontId="3" fillId="2" borderId="1" xfId="0" applyFont="1" applyFill="1" applyBorder="1" applyAlignment="1">
      <alignment horizontal="left" vertical="top" wrapText="1"/>
    </xf>
    <xf numFmtId="0" fontId="0" fillId="0" borderId="0" xfId="0" applyAlignment="1">
      <alignment horizontal="left"/>
    </xf>
    <xf numFmtId="1" fontId="8" fillId="3" borderId="1" xfId="0" applyNumberFormat="1" applyFont="1" applyFill="1" applyBorder="1" applyAlignment="1" applyProtection="1">
      <alignment horizontal="center" vertical="top" wrapText="1"/>
    </xf>
    <xf numFmtId="0" fontId="9" fillId="0" borderId="1" xfId="0" applyFont="1" applyFill="1" applyBorder="1" applyAlignment="1">
      <alignment horizontal="center" vertical="top" wrapText="1"/>
    </xf>
    <xf numFmtId="0" fontId="9" fillId="0" borderId="1" xfId="3" applyFont="1" applyFill="1" applyBorder="1" applyAlignment="1" applyProtection="1">
      <alignment horizontal="center" vertical="top" wrapText="1"/>
    </xf>
    <xf numFmtId="9" fontId="9" fillId="0" borderId="1" xfId="2" applyFont="1" applyFill="1" applyBorder="1" applyAlignment="1" applyProtection="1">
      <alignment horizontal="center" vertical="top" wrapText="1"/>
    </xf>
    <xf numFmtId="0" fontId="9" fillId="0" borderId="1" xfId="5" applyFont="1" applyFill="1" applyBorder="1" applyAlignment="1" applyProtection="1">
      <alignment horizontal="center" vertical="top" wrapText="1"/>
    </xf>
    <xf numFmtId="49" fontId="8" fillId="3" borderId="1" xfId="0" applyNumberFormat="1" applyFont="1" applyFill="1" applyBorder="1" applyAlignment="1" applyProtection="1">
      <alignment horizontal="center" vertical="top" wrapText="1"/>
    </xf>
    <xf numFmtId="10" fontId="3" fillId="2" borderId="1" xfId="1" applyNumberFormat="1" applyFont="1" applyFill="1" applyBorder="1" applyAlignment="1">
      <alignment horizontal="center" vertical="top" wrapText="1"/>
    </xf>
    <xf numFmtId="10" fontId="5" fillId="2" borderId="1" xfId="1" applyNumberFormat="1" applyFont="1" applyFill="1" applyBorder="1" applyAlignment="1">
      <alignment horizontal="center" vertical="top" wrapText="1"/>
    </xf>
    <xf numFmtId="0" fontId="3" fillId="0" borderId="1" xfId="0" applyFont="1" applyBorder="1" applyAlignment="1">
      <alignment horizontal="center" vertical="top"/>
    </xf>
    <xf numFmtId="0" fontId="5" fillId="2" borderId="1" xfId="0" applyFont="1" applyFill="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4" fontId="3" fillId="0" borderId="1" xfId="0" applyNumberFormat="1" applyFont="1" applyBorder="1" applyAlignment="1">
      <alignment vertical="top" wrapText="1"/>
    </xf>
    <xf numFmtId="4" fontId="3" fillId="0" borderId="1" xfId="0" applyNumberFormat="1" applyFont="1" applyBorder="1" applyAlignment="1">
      <alignment vertical="top"/>
    </xf>
    <xf numFmtId="4" fontId="3" fillId="0" borderId="1" xfId="0" applyNumberFormat="1" applyFont="1" applyBorder="1" applyAlignment="1">
      <alignment horizontal="center" vertical="top"/>
    </xf>
    <xf numFmtId="4" fontId="3" fillId="2" borderId="1" xfId="0" applyNumberFormat="1" applyFont="1" applyFill="1" applyBorder="1" applyAlignment="1">
      <alignment vertical="top" wrapText="1"/>
    </xf>
    <xf numFmtId="0" fontId="3" fillId="2" borderId="1" xfId="0" applyFont="1" applyFill="1" applyBorder="1" applyAlignment="1">
      <alignment horizontal="center" vertical="top" wrapText="1"/>
    </xf>
    <xf numFmtId="4" fontId="3" fillId="2" borderId="1" xfId="0" applyNumberFormat="1" applyFont="1" applyFill="1" applyBorder="1" applyAlignment="1">
      <alignment vertical="top"/>
    </xf>
    <xf numFmtId="4" fontId="3" fillId="2"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top" wrapText="1"/>
      <protection locked="0"/>
    </xf>
    <xf numFmtId="0" fontId="9" fillId="0" borderId="0" xfId="0" applyFont="1" applyFill="1" applyAlignment="1" applyProtection="1">
      <alignment wrapText="1"/>
      <protection locked="0"/>
    </xf>
    <xf numFmtId="9" fontId="9" fillId="2" borderId="1" xfId="0" applyNumberFormat="1" applyFont="1" applyFill="1" applyBorder="1" applyAlignment="1" applyProtection="1">
      <alignment horizontal="center" vertical="top" wrapText="1"/>
      <protection locked="0"/>
    </xf>
    <xf numFmtId="0" fontId="9" fillId="2" borderId="1" xfId="0" applyNumberFormat="1" applyFont="1" applyFill="1" applyBorder="1" applyAlignment="1" applyProtection="1">
      <alignment horizontal="center" vertical="top" wrapText="1"/>
      <protection locked="0"/>
    </xf>
    <xf numFmtId="1" fontId="9" fillId="2" borderId="1" xfId="0" applyNumberFormat="1" applyFont="1" applyFill="1" applyBorder="1" applyAlignment="1" applyProtection="1">
      <alignment horizontal="center" vertical="top" wrapText="1"/>
      <protection locked="0"/>
    </xf>
    <xf numFmtId="0" fontId="9" fillId="0" borderId="1" xfId="0" quotePrefix="1" applyFont="1" applyFill="1" applyBorder="1" applyAlignment="1" applyProtection="1">
      <alignment horizontal="center" vertical="top" wrapText="1"/>
      <protection locked="0"/>
    </xf>
    <xf numFmtId="49" fontId="9" fillId="0" borderId="1" xfId="0" applyNumberFormat="1" applyFont="1" applyFill="1" applyBorder="1" applyAlignment="1" applyProtection="1">
      <alignment horizontal="center" vertical="top" wrapText="1"/>
      <protection locked="0"/>
    </xf>
    <xf numFmtId="1" fontId="9" fillId="0" borderId="1" xfId="2"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center" vertical="top" wrapText="1"/>
      <protection locked="0"/>
    </xf>
    <xf numFmtId="1" fontId="9"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pplyProtection="1">
      <alignment horizontal="center" vertical="top" wrapText="1"/>
      <protection locked="0"/>
    </xf>
    <xf numFmtId="0" fontId="11" fillId="4" borderId="1"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wrapText="1"/>
      <protection locked="0"/>
    </xf>
    <xf numFmtId="9" fontId="11" fillId="0" borderId="1" xfId="0" applyNumberFormat="1" applyFont="1" applyBorder="1" applyAlignment="1" applyProtection="1">
      <alignment horizontal="center" vertical="top" wrapText="1"/>
      <protection locked="0"/>
    </xf>
    <xf numFmtId="0" fontId="8" fillId="0" borderId="1" xfId="0" applyFont="1" applyFill="1" applyBorder="1" applyAlignment="1" applyProtection="1">
      <alignment horizontal="center" vertical="center" wrapText="1"/>
    </xf>
    <xf numFmtId="0" fontId="8" fillId="3" borderId="1" xfId="3" applyFont="1" applyFill="1" applyBorder="1" applyAlignment="1" applyProtection="1">
      <alignment horizontal="justify" vertical="top" wrapText="1"/>
    </xf>
    <xf numFmtId="49" fontId="9" fillId="2" borderId="1" xfId="0" applyNumberFormat="1" applyFont="1" applyFill="1" applyBorder="1" applyAlignment="1" applyProtection="1">
      <alignment horizontal="justify" vertical="top" wrapText="1"/>
      <protection locked="0"/>
    </xf>
    <xf numFmtId="0" fontId="9" fillId="0" borderId="1" xfId="0" applyFont="1" applyFill="1" applyBorder="1" applyAlignment="1" applyProtection="1">
      <alignment horizontal="justify" vertical="top" wrapText="1"/>
      <protection locked="0"/>
    </xf>
    <xf numFmtId="0" fontId="9" fillId="2" borderId="1" xfId="0" applyFont="1" applyFill="1" applyBorder="1" applyAlignment="1" applyProtection="1">
      <alignment horizontal="justify" vertical="top" wrapText="1"/>
      <protection locked="0"/>
    </xf>
    <xf numFmtId="49" fontId="9" fillId="0" borderId="1" xfId="0" applyNumberFormat="1" applyFont="1" applyFill="1" applyBorder="1" applyAlignment="1" applyProtection="1">
      <alignment horizontal="justify" vertical="top" wrapText="1"/>
      <protection locked="0"/>
    </xf>
    <xf numFmtId="0" fontId="9" fillId="0" borderId="1" xfId="3" applyFont="1" applyFill="1" applyBorder="1" applyAlignment="1" applyProtection="1">
      <alignment horizontal="justify" vertical="top" wrapText="1"/>
      <protection locked="0"/>
    </xf>
    <xf numFmtId="0" fontId="9" fillId="0" borderId="1" xfId="0" applyNumberFormat="1" applyFont="1" applyFill="1" applyBorder="1" applyAlignment="1" applyProtection="1">
      <alignment horizontal="justify" vertical="top" wrapText="1"/>
      <protection locked="0"/>
    </xf>
    <xf numFmtId="0" fontId="9" fillId="0" borderId="1" xfId="3" applyNumberFormat="1" applyFont="1" applyFill="1" applyBorder="1" applyAlignment="1" applyProtection="1">
      <alignment horizontal="justify" vertical="top" wrapText="1"/>
      <protection locked="0"/>
    </xf>
    <xf numFmtId="49" fontId="8" fillId="3" borderId="1" xfId="0" applyNumberFormat="1" applyFont="1" applyFill="1" applyBorder="1" applyAlignment="1" applyProtection="1">
      <alignment horizontal="justify" vertical="top" wrapText="1"/>
    </xf>
    <xf numFmtId="0" fontId="9" fillId="2" borderId="1" xfId="3" applyNumberFormat="1" applyFont="1" applyFill="1" applyBorder="1" applyAlignment="1" applyProtection="1">
      <alignment horizontal="justify" vertical="top" wrapText="1"/>
      <protection locked="0"/>
    </xf>
    <xf numFmtId="0" fontId="9" fillId="0" borderId="0" xfId="0" applyFont="1" applyFill="1" applyBorder="1" applyAlignment="1" applyProtection="1">
      <alignment horizontal="justify" vertical="top" wrapText="1"/>
    </xf>
    <xf numFmtId="0" fontId="13" fillId="0" borderId="1" xfId="0" applyFont="1" applyFill="1" applyBorder="1" applyAlignment="1" applyProtection="1">
      <alignment horizontal="justify" vertical="top" wrapText="1"/>
    </xf>
    <xf numFmtId="0" fontId="9" fillId="0" borderId="1" xfId="0" applyFont="1" applyFill="1" applyBorder="1" applyAlignment="1" applyProtection="1">
      <alignment horizontal="justify" vertical="top" wrapText="1"/>
    </xf>
    <xf numFmtId="0" fontId="11" fillId="2"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pplyProtection="1">
      <alignment horizontal="justify" vertical="top" wrapText="1"/>
      <protection locked="0"/>
    </xf>
    <xf numFmtId="0" fontId="9" fillId="3" borderId="1" xfId="0" applyFont="1" applyFill="1" applyBorder="1" applyAlignment="1" applyProtection="1">
      <alignment horizontal="justify" vertical="top" wrapText="1"/>
    </xf>
    <xf numFmtId="0" fontId="9" fillId="0" borderId="1" xfId="0" applyFont="1" applyBorder="1" applyAlignment="1">
      <alignment horizontal="justify" vertical="top" wrapText="1"/>
    </xf>
    <xf numFmtId="0" fontId="9" fillId="0" borderId="1" xfId="0" applyNumberFormat="1" applyFont="1" applyFill="1" applyBorder="1" applyAlignment="1" applyProtection="1">
      <alignment horizontal="justify" vertical="top" wrapText="1"/>
    </xf>
    <xf numFmtId="0" fontId="8" fillId="0" borderId="1" xfId="0" applyFont="1" applyFill="1" applyBorder="1" applyAlignment="1" applyProtection="1">
      <alignment horizontal="justify" vertical="top" wrapText="1"/>
      <protection locked="0"/>
    </xf>
    <xf numFmtId="0" fontId="9" fillId="0" borderId="0" xfId="0" applyFont="1" applyFill="1" applyAlignment="1" applyProtection="1">
      <alignment horizontal="justify" wrapText="1"/>
    </xf>
    <xf numFmtId="0" fontId="8" fillId="0" borderId="1" xfId="0" applyFont="1" applyFill="1" applyBorder="1" applyAlignment="1" applyProtection="1">
      <alignment horizontal="center" vertical="top" wrapText="1"/>
    </xf>
    <xf numFmtId="9" fontId="9" fillId="2" borderId="1" xfId="2" applyFont="1" applyFill="1" applyBorder="1" applyAlignment="1" applyProtection="1">
      <alignment horizontal="center" vertical="top" wrapText="1"/>
    </xf>
    <xf numFmtId="49" fontId="9" fillId="0" borderId="1" xfId="0" applyNumberFormat="1" applyFont="1" applyFill="1" applyBorder="1" applyAlignment="1" applyProtection="1">
      <alignment horizontal="justify" vertical="top" wrapText="1"/>
    </xf>
    <xf numFmtId="0" fontId="8" fillId="3" borderId="1" xfId="0" applyFont="1" applyFill="1" applyBorder="1" applyAlignment="1" applyProtection="1">
      <alignment horizontal="justify" vertical="top" wrapText="1"/>
    </xf>
    <xf numFmtId="0" fontId="9" fillId="0" borderId="1" xfId="0" applyFont="1" applyFill="1" applyBorder="1" applyAlignment="1">
      <alignment horizontal="justify" vertical="top" wrapText="1"/>
    </xf>
    <xf numFmtId="0" fontId="9" fillId="2" borderId="1" xfId="0" applyFont="1" applyFill="1" applyBorder="1" applyAlignment="1" applyProtection="1">
      <alignment horizontal="justify" vertical="top" wrapText="1"/>
    </xf>
    <xf numFmtId="0" fontId="13" fillId="2" borderId="1" xfId="0" applyFont="1" applyFill="1" applyBorder="1" applyAlignment="1" applyProtection="1">
      <alignment horizontal="justify" vertical="top" wrapText="1"/>
    </xf>
    <xf numFmtId="0" fontId="9" fillId="6" borderId="0" xfId="0" applyFont="1" applyFill="1" applyAlignment="1" applyProtection="1">
      <alignment wrapText="1"/>
    </xf>
    <xf numFmtId="0" fontId="9" fillId="2" borderId="0" xfId="0" applyFont="1" applyFill="1" applyAlignment="1" applyProtection="1">
      <alignment wrapText="1"/>
    </xf>
    <xf numFmtId="0" fontId="9" fillId="7" borderId="0" xfId="0" applyFont="1" applyFill="1" applyAlignment="1" applyProtection="1">
      <alignment wrapText="1"/>
    </xf>
    <xf numFmtId="0" fontId="2" fillId="5" borderId="1" xfId="0"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2" borderId="1" xfId="0" applyFont="1" applyFill="1" applyBorder="1" applyAlignment="1">
      <alignment horizontal="center" vertical="top" wrapText="1"/>
    </xf>
    <xf numFmtId="4" fontId="3" fillId="0" borderId="1" xfId="0" applyNumberFormat="1" applyFont="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center" vertical="top" wrapText="1"/>
    </xf>
    <xf numFmtId="0" fontId="8" fillId="0" borderId="4" xfId="0" applyFont="1" applyFill="1" applyBorder="1" applyAlignment="1" applyProtection="1">
      <alignment horizontal="justify" vertical="center" wrapText="1"/>
    </xf>
    <xf numFmtId="0" fontId="8" fillId="0" borderId="5"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0" fontId="8" fillId="0" borderId="6" xfId="0" applyFont="1" applyFill="1" applyBorder="1" applyAlignment="1" applyProtection="1">
      <alignment horizontal="center" vertical="top" wrapText="1"/>
    </xf>
    <xf numFmtId="0" fontId="8" fillId="0" borderId="0" xfId="0" applyFont="1" applyFill="1" applyAlignment="1" applyProtection="1">
      <alignment horizontal="center" vertical="top"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8" fillId="0" borderId="1" xfId="0" applyFont="1" applyFill="1" applyBorder="1" applyAlignment="1" applyProtection="1">
      <alignment horizontal="center" vertical="center" textRotation="90" wrapText="1"/>
    </xf>
    <xf numFmtId="0" fontId="8" fillId="0" borderId="2" xfId="3" applyFont="1" applyFill="1" applyBorder="1" applyAlignment="1" applyProtection="1">
      <alignment horizontal="left" vertical="center" wrapText="1"/>
    </xf>
    <xf numFmtId="0" fontId="8" fillId="0" borderId="3" xfId="3" applyFont="1" applyFill="1" applyBorder="1" applyAlignment="1" applyProtection="1">
      <alignment horizontal="left" vertical="center" wrapText="1"/>
    </xf>
    <xf numFmtId="0" fontId="8" fillId="0" borderId="1" xfId="3" applyFont="1" applyFill="1" applyBorder="1" applyAlignment="1" applyProtection="1">
      <alignment horizontal="left" vertical="center" wrapText="1"/>
    </xf>
  </cellXfs>
  <cellStyles count="6">
    <cellStyle name="Normal" xfId="0" builtinId="0"/>
    <cellStyle name="Normal 2" xfId="1"/>
    <cellStyle name="Normal 2 2" xfId="5"/>
    <cellStyle name="Normal 7" xfId="4"/>
    <cellStyle name="Normal_Hoja1"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opLeftCell="K1" zoomScale="80" zoomScaleNormal="80" zoomScaleSheetLayoutView="80" workbookViewId="0">
      <pane ySplit="5" topLeftCell="A18" activePane="bottomLeft" state="frozen"/>
      <selection activeCell="L1" sqref="L1"/>
      <selection pane="bottomLeft" activeCell="S19" sqref="S19"/>
    </sheetView>
  </sheetViews>
  <sheetFormatPr baseColWidth="10" defaultRowHeight="15" x14ac:dyDescent="0.25"/>
  <cols>
    <col min="1" max="1" width="17.140625" customWidth="1"/>
    <col min="2" max="2" width="12.7109375" customWidth="1"/>
    <col min="3" max="4" width="13.5703125" customWidth="1"/>
    <col min="5" max="5" width="14.7109375" customWidth="1"/>
    <col min="6" max="6" width="11.42578125" customWidth="1"/>
    <col min="7" max="7" width="13.85546875" customWidth="1"/>
    <col min="8" max="8" width="7.5703125" style="6" customWidth="1"/>
    <col min="9" max="9" width="8.5703125" style="6" customWidth="1"/>
    <col min="10" max="10" width="22" customWidth="1"/>
    <col min="11" max="11" width="18.5703125" customWidth="1"/>
    <col min="12" max="12" width="16.5703125" customWidth="1"/>
    <col min="13" max="13" width="18" customWidth="1"/>
    <col min="14" max="14" width="16" customWidth="1"/>
    <col min="15" max="15" width="14.7109375" customWidth="1"/>
    <col min="16" max="16" width="15.140625" style="25" customWidth="1"/>
    <col min="17" max="18" width="11.42578125" style="25"/>
    <col min="19" max="19" width="17.42578125" style="19" customWidth="1"/>
    <col min="20" max="20" width="12.28515625" style="19" bestFit="1" customWidth="1"/>
    <col min="21" max="24" width="8.85546875" style="20" bestFit="1" customWidth="1"/>
    <col min="25" max="25" width="16.28515625" style="26" bestFit="1" customWidth="1"/>
    <col min="26" max="26" width="17.42578125" customWidth="1"/>
    <col min="27" max="27" width="36.140625" style="49" customWidth="1"/>
  </cols>
  <sheetData>
    <row r="1" spans="1:27" ht="15" customHeight="1" x14ac:dyDescent="0.25">
      <c r="A1" s="119" t="s">
        <v>0</v>
      </c>
      <c r="B1" s="119" t="s">
        <v>1</v>
      </c>
      <c r="C1" s="119" t="s">
        <v>2</v>
      </c>
      <c r="D1" s="119" t="s">
        <v>3</v>
      </c>
      <c r="E1" s="119" t="s">
        <v>4</v>
      </c>
      <c r="F1" s="119" t="s">
        <v>5</v>
      </c>
      <c r="G1" s="119" t="s">
        <v>6</v>
      </c>
      <c r="H1" s="119" t="s">
        <v>7</v>
      </c>
      <c r="I1" s="119"/>
      <c r="J1" s="119" t="s">
        <v>8</v>
      </c>
      <c r="K1" s="119" t="s">
        <v>9</v>
      </c>
      <c r="L1" s="119" t="s">
        <v>10</v>
      </c>
      <c r="M1" s="119" t="s">
        <v>11</v>
      </c>
      <c r="N1" s="119" t="s">
        <v>12</v>
      </c>
      <c r="O1" s="119" t="s">
        <v>13</v>
      </c>
      <c r="P1" s="119" t="s">
        <v>14</v>
      </c>
      <c r="Q1" s="119"/>
      <c r="R1" s="119"/>
      <c r="S1" s="119" t="s">
        <v>63</v>
      </c>
      <c r="T1" s="119" t="s">
        <v>15</v>
      </c>
      <c r="U1" s="119" t="s">
        <v>16</v>
      </c>
      <c r="V1" s="119"/>
      <c r="W1" s="119"/>
      <c r="X1" s="119"/>
      <c r="Y1" s="119" t="s">
        <v>17</v>
      </c>
      <c r="Z1" s="119"/>
      <c r="AA1" s="119" t="s">
        <v>18</v>
      </c>
    </row>
    <row r="2" spans="1:27" ht="54" customHeight="1" x14ac:dyDescent="0.25">
      <c r="A2" s="119"/>
      <c r="B2" s="119"/>
      <c r="C2" s="119"/>
      <c r="D2" s="119"/>
      <c r="E2" s="119"/>
      <c r="F2" s="119"/>
      <c r="G2" s="119"/>
      <c r="H2" s="119"/>
      <c r="I2" s="119"/>
      <c r="J2" s="119"/>
      <c r="K2" s="119"/>
      <c r="L2" s="119"/>
      <c r="M2" s="119"/>
      <c r="N2" s="119"/>
      <c r="O2" s="119"/>
      <c r="P2" s="119" t="s">
        <v>19</v>
      </c>
      <c r="Q2" s="119" t="s">
        <v>20</v>
      </c>
      <c r="R2" s="119"/>
      <c r="S2" s="119"/>
      <c r="T2" s="119"/>
      <c r="U2" s="119"/>
      <c r="V2" s="119"/>
      <c r="W2" s="119"/>
      <c r="X2" s="119"/>
      <c r="Y2" s="119"/>
      <c r="Z2" s="119"/>
      <c r="AA2" s="119"/>
    </row>
    <row r="3" spans="1:27" x14ac:dyDescent="0.25">
      <c r="A3" s="119"/>
      <c r="B3" s="119"/>
      <c r="C3" s="119"/>
      <c r="D3" s="119"/>
      <c r="E3" s="119"/>
      <c r="F3" s="119"/>
      <c r="G3" s="119"/>
      <c r="H3" s="119"/>
      <c r="I3" s="119"/>
      <c r="J3" s="119"/>
      <c r="K3" s="119"/>
      <c r="L3" s="119"/>
      <c r="M3" s="119"/>
      <c r="N3" s="119"/>
      <c r="O3" s="119"/>
      <c r="P3" s="119"/>
      <c r="Q3" s="119" t="s">
        <v>21</v>
      </c>
      <c r="R3" s="119" t="s">
        <v>22</v>
      </c>
      <c r="S3" s="119"/>
      <c r="T3" s="119"/>
      <c r="U3" s="119"/>
      <c r="V3" s="119"/>
      <c r="W3" s="119"/>
      <c r="X3" s="119"/>
      <c r="Y3" s="120" t="s">
        <v>23</v>
      </c>
      <c r="Z3" s="119" t="s">
        <v>24</v>
      </c>
      <c r="AA3" s="119"/>
    </row>
    <row r="4" spans="1:27" ht="15" customHeight="1" x14ac:dyDescent="0.25">
      <c r="A4" s="119"/>
      <c r="B4" s="119"/>
      <c r="C4" s="119"/>
      <c r="D4" s="119"/>
      <c r="E4" s="119"/>
      <c r="F4" s="119"/>
      <c r="G4" s="119"/>
      <c r="H4" s="119"/>
      <c r="I4" s="119"/>
      <c r="J4" s="119"/>
      <c r="K4" s="119"/>
      <c r="L4" s="119"/>
      <c r="M4" s="119"/>
      <c r="N4" s="119"/>
      <c r="O4" s="119"/>
      <c r="P4" s="119"/>
      <c r="Q4" s="119"/>
      <c r="R4" s="119"/>
      <c r="S4" s="119"/>
      <c r="T4" s="119"/>
      <c r="U4" s="119" t="s">
        <v>25</v>
      </c>
      <c r="V4" s="119"/>
      <c r="W4" s="119"/>
      <c r="X4" s="119"/>
      <c r="Y4" s="121"/>
      <c r="Z4" s="122" t="s">
        <v>26</v>
      </c>
      <c r="AA4" s="119"/>
    </row>
    <row r="5" spans="1:27" x14ac:dyDescent="0.25">
      <c r="A5" s="119"/>
      <c r="B5" s="119"/>
      <c r="C5" s="119"/>
      <c r="D5" s="119"/>
      <c r="E5" s="119"/>
      <c r="F5" s="119"/>
      <c r="G5" s="119"/>
      <c r="H5" s="70">
        <v>2017</v>
      </c>
      <c r="I5" s="70">
        <v>2018</v>
      </c>
      <c r="J5" s="119"/>
      <c r="K5" s="119"/>
      <c r="L5" s="119"/>
      <c r="M5" s="119"/>
      <c r="N5" s="119"/>
      <c r="O5" s="119"/>
      <c r="P5" s="119"/>
      <c r="Q5" s="119"/>
      <c r="R5" s="119"/>
      <c r="S5" s="119">
        <v>2017</v>
      </c>
      <c r="T5" s="119"/>
      <c r="U5" s="70">
        <v>2017</v>
      </c>
      <c r="V5" s="70">
        <v>2018</v>
      </c>
      <c r="W5" s="70">
        <v>2019</v>
      </c>
      <c r="X5" s="70">
        <v>2020</v>
      </c>
      <c r="Y5" s="121"/>
      <c r="Z5" s="122" t="s">
        <v>26</v>
      </c>
      <c r="AA5" s="119"/>
    </row>
    <row r="6" spans="1:27" s="5" customFormat="1" ht="249" customHeight="1" x14ac:dyDescent="0.25">
      <c r="A6" s="61" t="s">
        <v>27</v>
      </c>
      <c r="B6" s="61" t="s">
        <v>28</v>
      </c>
      <c r="C6" s="61" t="s">
        <v>29</v>
      </c>
      <c r="D6" s="61" t="s">
        <v>30</v>
      </c>
      <c r="E6" s="61" t="s">
        <v>31</v>
      </c>
      <c r="F6" s="61" t="s">
        <v>33</v>
      </c>
      <c r="G6" s="61" t="s">
        <v>35</v>
      </c>
      <c r="H6" s="60">
        <v>631</v>
      </c>
      <c r="I6" s="60">
        <v>644</v>
      </c>
      <c r="J6" s="61" t="s">
        <v>44</v>
      </c>
      <c r="K6" s="129" t="s">
        <v>37</v>
      </c>
      <c r="L6" s="125" t="s">
        <v>38</v>
      </c>
      <c r="M6" s="125" t="s">
        <v>66</v>
      </c>
      <c r="N6" s="123" t="s">
        <v>78</v>
      </c>
      <c r="O6" s="4" t="s">
        <v>64</v>
      </c>
      <c r="P6" s="60" t="s">
        <v>40</v>
      </c>
      <c r="Q6" s="60" t="s">
        <v>74</v>
      </c>
      <c r="R6" s="60" t="s">
        <v>74</v>
      </c>
      <c r="S6" s="4" t="s">
        <v>41</v>
      </c>
      <c r="T6" s="16">
        <v>13</v>
      </c>
      <c r="U6" s="66">
        <v>13</v>
      </c>
      <c r="V6" s="66">
        <v>13</v>
      </c>
      <c r="W6" s="66" t="s">
        <v>42</v>
      </c>
      <c r="X6" s="66" t="s">
        <v>42</v>
      </c>
      <c r="Y6" s="127">
        <v>1576818.52</v>
      </c>
      <c r="Z6" s="123" t="s">
        <v>59</v>
      </c>
      <c r="AA6" s="124" t="s">
        <v>65</v>
      </c>
    </row>
    <row r="7" spans="1:27" s="5" customFormat="1" ht="122.25" customHeight="1" x14ac:dyDescent="0.25">
      <c r="A7" s="3"/>
      <c r="B7" s="3"/>
      <c r="C7" s="3"/>
      <c r="D7" s="3"/>
      <c r="E7" s="61" t="s">
        <v>32</v>
      </c>
      <c r="F7" s="61" t="s">
        <v>34</v>
      </c>
      <c r="G7" s="61" t="s">
        <v>36</v>
      </c>
      <c r="H7" s="1">
        <v>61985</v>
      </c>
      <c r="I7" s="1">
        <v>63685</v>
      </c>
      <c r="J7" s="3"/>
      <c r="K7" s="129"/>
      <c r="L7" s="125"/>
      <c r="M7" s="125"/>
      <c r="N7" s="123"/>
      <c r="O7" s="4" t="s">
        <v>52</v>
      </c>
      <c r="P7" s="66" t="s">
        <v>53</v>
      </c>
      <c r="Q7" s="60" t="s">
        <v>74</v>
      </c>
      <c r="R7" s="60" t="s">
        <v>74</v>
      </c>
      <c r="S7" s="4" t="s">
        <v>54</v>
      </c>
      <c r="T7" s="66">
        <v>580</v>
      </c>
      <c r="U7" s="66">
        <v>580</v>
      </c>
      <c r="V7" s="66">
        <v>580</v>
      </c>
      <c r="W7" s="66" t="s">
        <v>42</v>
      </c>
      <c r="X7" s="66" t="s">
        <v>42</v>
      </c>
      <c r="Y7" s="127"/>
      <c r="Z7" s="123"/>
      <c r="AA7" s="124"/>
    </row>
    <row r="8" spans="1:27" s="5" customFormat="1" ht="241.5" customHeight="1" x14ac:dyDescent="0.25">
      <c r="A8" s="3"/>
      <c r="B8" s="3"/>
      <c r="C8" s="3"/>
      <c r="D8" s="3"/>
      <c r="E8" s="61"/>
      <c r="F8" s="61"/>
      <c r="G8" s="61"/>
      <c r="H8" s="1"/>
      <c r="I8" s="1"/>
      <c r="J8" s="3"/>
      <c r="K8" s="9" t="s">
        <v>51</v>
      </c>
      <c r="L8" s="125"/>
      <c r="M8" s="125"/>
      <c r="N8" s="12" t="s">
        <v>68</v>
      </c>
      <c r="O8" s="21" t="s">
        <v>76</v>
      </c>
      <c r="P8" s="60" t="s">
        <v>56</v>
      </c>
      <c r="Q8" s="58" t="s">
        <v>42</v>
      </c>
      <c r="R8" s="58" t="s">
        <v>42</v>
      </c>
      <c r="S8" s="17" t="s">
        <v>55</v>
      </c>
      <c r="T8" s="22"/>
      <c r="U8" s="56">
        <v>1</v>
      </c>
      <c r="V8" s="56" t="s">
        <v>42</v>
      </c>
      <c r="W8" s="66" t="s">
        <v>42</v>
      </c>
      <c r="X8" s="66" t="s">
        <v>42</v>
      </c>
      <c r="Y8" s="13">
        <v>272849608</v>
      </c>
      <c r="Z8" s="9" t="s">
        <v>43</v>
      </c>
      <c r="AA8" s="46" t="s">
        <v>308</v>
      </c>
    </row>
    <row r="9" spans="1:27" s="5" customFormat="1" ht="254.25" customHeight="1" x14ac:dyDescent="0.25">
      <c r="A9" s="2"/>
      <c r="B9" s="2"/>
      <c r="C9" s="8" t="s">
        <v>45</v>
      </c>
      <c r="D9" s="9" t="s">
        <v>46</v>
      </c>
      <c r="E9" s="10" t="s">
        <v>47</v>
      </c>
      <c r="F9" s="11" t="s">
        <v>48</v>
      </c>
      <c r="G9" s="12" t="s">
        <v>49</v>
      </c>
      <c r="H9" s="1">
        <v>3</v>
      </c>
      <c r="I9" s="1">
        <v>3</v>
      </c>
      <c r="J9" s="9" t="s">
        <v>50</v>
      </c>
      <c r="K9" s="3" t="s">
        <v>80</v>
      </c>
      <c r="L9" s="125"/>
      <c r="M9" s="125"/>
      <c r="N9" s="128" t="s">
        <v>39</v>
      </c>
      <c r="O9" s="17" t="s">
        <v>207</v>
      </c>
      <c r="P9" s="66" t="s">
        <v>53</v>
      </c>
      <c r="Q9" s="60" t="s">
        <v>75</v>
      </c>
      <c r="R9" s="60" t="s">
        <v>74</v>
      </c>
      <c r="S9" s="4" t="s">
        <v>57</v>
      </c>
      <c r="T9" s="56">
        <v>1</v>
      </c>
      <c r="U9" s="56">
        <v>1</v>
      </c>
      <c r="V9" s="56">
        <v>1</v>
      </c>
      <c r="W9" s="56">
        <v>1</v>
      </c>
      <c r="X9" s="56">
        <v>1</v>
      </c>
      <c r="Y9" s="62">
        <v>177179619.66999999</v>
      </c>
      <c r="Z9" s="125" t="s">
        <v>43</v>
      </c>
      <c r="AA9" s="48" t="s">
        <v>69</v>
      </c>
    </row>
    <row r="10" spans="1:27" s="5" customFormat="1" ht="165.75" customHeight="1" x14ac:dyDescent="0.25">
      <c r="A10" s="3"/>
      <c r="B10" s="3"/>
      <c r="C10" s="3"/>
      <c r="D10" s="3"/>
      <c r="E10" s="61"/>
      <c r="F10" s="61"/>
      <c r="G10" s="61"/>
      <c r="H10" s="1"/>
      <c r="I10" s="1"/>
      <c r="J10" s="3"/>
      <c r="K10" s="123" t="s">
        <v>81</v>
      </c>
      <c r="L10" s="125"/>
      <c r="M10" s="125"/>
      <c r="N10" s="128"/>
      <c r="O10" s="59" t="s">
        <v>208</v>
      </c>
      <c r="P10" s="66" t="s">
        <v>53</v>
      </c>
      <c r="Q10" s="60" t="s">
        <v>74</v>
      </c>
      <c r="R10" s="60" t="s">
        <v>74</v>
      </c>
      <c r="S10" s="4" t="s">
        <v>58</v>
      </c>
      <c r="T10" s="56">
        <v>1</v>
      </c>
      <c r="U10" s="56">
        <v>1</v>
      </c>
      <c r="V10" s="56">
        <v>1</v>
      </c>
      <c r="W10" s="56">
        <v>1</v>
      </c>
      <c r="X10" s="56">
        <v>1</v>
      </c>
      <c r="Y10" s="63">
        <v>1004017844.79</v>
      </c>
      <c r="Z10" s="125"/>
      <c r="AA10" s="48" t="s">
        <v>209</v>
      </c>
    </row>
    <row r="11" spans="1:27" s="5" customFormat="1" ht="155.25" customHeight="1" x14ac:dyDescent="0.25">
      <c r="A11" s="3"/>
      <c r="B11" s="3"/>
      <c r="C11" s="3"/>
      <c r="D11" s="3"/>
      <c r="E11" s="61"/>
      <c r="F11" s="61"/>
      <c r="G11" s="61"/>
      <c r="H11" s="1"/>
      <c r="I11" s="1"/>
      <c r="J11" s="3"/>
      <c r="K11" s="123"/>
      <c r="L11" s="125"/>
      <c r="M11" s="125"/>
      <c r="N11" s="128"/>
      <c r="O11" s="17"/>
      <c r="P11" s="66" t="s">
        <v>53</v>
      </c>
      <c r="Q11" s="60" t="s">
        <v>74</v>
      </c>
      <c r="R11" s="60" t="s">
        <v>74</v>
      </c>
      <c r="S11" s="4" t="s">
        <v>210</v>
      </c>
      <c r="T11" s="56">
        <v>1</v>
      </c>
      <c r="U11" s="56">
        <v>1</v>
      </c>
      <c r="V11" s="56">
        <v>1</v>
      </c>
      <c r="W11" s="56">
        <v>1</v>
      </c>
      <c r="X11" s="56">
        <v>1</v>
      </c>
      <c r="Y11" s="63"/>
      <c r="Z11" s="125"/>
      <c r="AA11" s="47" t="s">
        <v>215</v>
      </c>
    </row>
    <row r="12" spans="1:27" s="5" customFormat="1" ht="141" customHeight="1" x14ac:dyDescent="0.25">
      <c r="A12" s="3"/>
      <c r="B12" s="3"/>
      <c r="C12" s="3"/>
      <c r="D12" s="3"/>
      <c r="E12" s="61"/>
      <c r="F12" s="61"/>
      <c r="G12" s="61"/>
      <c r="H12" s="1"/>
      <c r="I12" s="1"/>
      <c r="J12" s="3"/>
      <c r="K12" s="130"/>
      <c r="L12" s="131"/>
      <c r="M12" s="60"/>
      <c r="N12" s="69"/>
      <c r="O12" s="17"/>
      <c r="P12" s="66" t="s">
        <v>53</v>
      </c>
      <c r="Q12" s="60" t="s">
        <v>74</v>
      </c>
      <c r="R12" s="60" t="s">
        <v>74</v>
      </c>
      <c r="S12" s="4" t="s">
        <v>211</v>
      </c>
      <c r="T12" s="56">
        <v>0.98</v>
      </c>
      <c r="U12" s="56" t="s">
        <v>212</v>
      </c>
      <c r="V12" s="56">
        <v>0.99</v>
      </c>
      <c r="W12" s="56" t="s">
        <v>213</v>
      </c>
      <c r="X12" s="56">
        <v>1</v>
      </c>
      <c r="Y12" s="64"/>
      <c r="Z12" s="60"/>
      <c r="AA12" s="47" t="s">
        <v>214</v>
      </c>
    </row>
    <row r="13" spans="1:27" s="14" customFormat="1" ht="129.75" customHeight="1" x14ac:dyDescent="0.2">
      <c r="A13" s="15"/>
      <c r="B13" s="15"/>
      <c r="C13" s="15"/>
      <c r="D13" s="15"/>
      <c r="E13" s="15"/>
      <c r="F13" s="15"/>
      <c r="G13" s="15"/>
      <c r="H13" s="15"/>
      <c r="I13" s="15"/>
      <c r="J13" s="15"/>
      <c r="K13" s="123" t="s">
        <v>216</v>
      </c>
      <c r="L13" s="125" t="s">
        <v>60</v>
      </c>
      <c r="M13" s="125" t="s">
        <v>67</v>
      </c>
      <c r="N13" s="123" t="s">
        <v>217</v>
      </c>
      <c r="O13" s="123" t="s">
        <v>297</v>
      </c>
      <c r="P13" s="125" t="s">
        <v>61</v>
      </c>
      <c r="Q13" s="125" t="s">
        <v>74</v>
      </c>
      <c r="R13" s="125" t="s">
        <v>74</v>
      </c>
      <c r="S13" s="18" t="s">
        <v>237</v>
      </c>
      <c r="T13" s="57">
        <v>1</v>
      </c>
      <c r="U13" s="57">
        <v>1</v>
      </c>
      <c r="V13" s="57">
        <v>1</v>
      </c>
      <c r="W13" s="57">
        <v>1</v>
      </c>
      <c r="X13" s="57">
        <v>1</v>
      </c>
      <c r="Y13" s="65">
        <v>212492385.81999999</v>
      </c>
      <c r="Z13" s="126" t="s">
        <v>43</v>
      </c>
      <c r="AA13" s="47" t="s">
        <v>239</v>
      </c>
    </row>
    <row r="14" spans="1:27" s="14" customFormat="1" ht="248.25" customHeight="1" x14ac:dyDescent="0.2">
      <c r="A14" s="15"/>
      <c r="B14" s="15"/>
      <c r="C14" s="15"/>
      <c r="D14" s="15"/>
      <c r="E14" s="15"/>
      <c r="F14" s="15"/>
      <c r="G14" s="15"/>
      <c r="H14" s="15"/>
      <c r="I14" s="15"/>
      <c r="J14" s="15"/>
      <c r="K14" s="123"/>
      <c r="L14" s="125"/>
      <c r="M14" s="125"/>
      <c r="N14" s="123"/>
      <c r="O14" s="123"/>
      <c r="P14" s="125"/>
      <c r="Q14" s="125"/>
      <c r="R14" s="125"/>
      <c r="S14" s="18" t="s">
        <v>238</v>
      </c>
      <c r="T14" s="57">
        <v>0.91700000000000004</v>
      </c>
      <c r="U14" s="57">
        <v>0.92</v>
      </c>
      <c r="V14" s="57">
        <v>0.93</v>
      </c>
      <c r="W14" s="57">
        <v>0.94</v>
      </c>
      <c r="X14" s="57">
        <v>0.95</v>
      </c>
      <c r="Y14" s="67"/>
      <c r="Z14" s="126"/>
      <c r="AA14" s="123" t="s">
        <v>298</v>
      </c>
    </row>
    <row r="15" spans="1:27" s="14" customFormat="1" ht="144" customHeight="1" x14ac:dyDescent="0.2">
      <c r="A15" s="15"/>
      <c r="B15" s="15"/>
      <c r="C15" s="15"/>
      <c r="D15" s="15"/>
      <c r="E15" s="15"/>
      <c r="F15" s="15"/>
      <c r="G15" s="15"/>
      <c r="H15" s="15"/>
      <c r="I15" s="15"/>
      <c r="J15" s="15"/>
      <c r="K15" s="123"/>
      <c r="L15" s="125"/>
      <c r="M15" s="125"/>
      <c r="N15" s="61"/>
      <c r="O15" s="61"/>
      <c r="P15" s="60" t="s">
        <v>61</v>
      </c>
      <c r="Q15" s="60" t="s">
        <v>74</v>
      </c>
      <c r="R15" s="60" t="s">
        <v>74</v>
      </c>
      <c r="S15" s="18" t="s">
        <v>240</v>
      </c>
      <c r="T15" s="56">
        <v>1</v>
      </c>
      <c r="U15" s="56">
        <v>1</v>
      </c>
      <c r="V15" s="56">
        <v>1</v>
      </c>
      <c r="W15" s="56">
        <v>1</v>
      </c>
      <c r="X15" s="56">
        <v>1</v>
      </c>
      <c r="Y15" s="67">
        <v>106246192.91</v>
      </c>
      <c r="Z15" s="126"/>
      <c r="AA15" s="123" t="s">
        <v>70</v>
      </c>
    </row>
    <row r="16" spans="1:27" s="14" customFormat="1" ht="294.75" customHeight="1" x14ac:dyDescent="0.2">
      <c r="A16" s="15"/>
      <c r="B16" s="15"/>
      <c r="C16" s="15"/>
      <c r="D16" s="15"/>
      <c r="E16" s="15"/>
      <c r="F16" s="15"/>
      <c r="G16" s="15"/>
      <c r="H16" s="15"/>
      <c r="I16" s="15"/>
      <c r="J16" s="15"/>
      <c r="K16" s="123"/>
      <c r="L16" s="125"/>
      <c r="M16" s="125"/>
      <c r="N16" s="61"/>
      <c r="O16" s="61"/>
      <c r="P16" s="60" t="s">
        <v>62</v>
      </c>
      <c r="Q16" s="60" t="s">
        <v>74</v>
      </c>
      <c r="R16" s="60" t="s">
        <v>74</v>
      </c>
      <c r="S16" s="18" t="s">
        <v>299</v>
      </c>
      <c r="T16" s="56">
        <v>0.91900000000000004</v>
      </c>
      <c r="U16" s="56">
        <v>0.94</v>
      </c>
      <c r="V16" s="56">
        <v>0.96</v>
      </c>
      <c r="W16" s="56">
        <v>0.98</v>
      </c>
      <c r="X16" s="56">
        <v>1</v>
      </c>
      <c r="Y16" s="67">
        <v>318738578.73000002</v>
      </c>
      <c r="Z16" s="126"/>
      <c r="AA16" s="48" t="s">
        <v>300</v>
      </c>
    </row>
    <row r="17" spans="1:27" s="14" customFormat="1" ht="167.25" customHeight="1" x14ac:dyDescent="0.2">
      <c r="A17" s="15"/>
      <c r="B17" s="15"/>
      <c r="C17" s="15"/>
      <c r="D17" s="15"/>
      <c r="E17" s="15"/>
      <c r="F17" s="15"/>
      <c r="G17" s="15"/>
      <c r="H17" s="15"/>
      <c r="I17" s="15"/>
      <c r="J17" s="15"/>
      <c r="K17" s="24" t="s">
        <v>302</v>
      </c>
      <c r="L17" s="60" t="s">
        <v>60</v>
      </c>
      <c r="M17" s="60" t="s">
        <v>306</v>
      </c>
      <c r="N17" s="61" t="s">
        <v>303</v>
      </c>
      <c r="O17" s="61" t="s">
        <v>304</v>
      </c>
      <c r="P17" s="60" t="s">
        <v>62</v>
      </c>
      <c r="Q17" s="60" t="s">
        <v>74</v>
      </c>
      <c r="R17" s="60" t="s">
        <v>74</v>
      </c>
      <c r="S17" s="18" t="s">
        <v>301</v>
      </c>
      <c r="T17" s="56">
        <v>1</v>
      </c>
      <c r="U17" s="56">
        <v>1</v>
      </c>
      <c r="V17" s="56">
        <v>1</v>
      </c>
      <c r="W17" s="56">
        <v>1</v>
      </c>
      <c r="X17" s="56">
        <v>1</v>
      </c>
      <c r="Y17" s="68">
        <v>424984771.63999999</v>
      </c>
      <c r="Z17" s="66"/>
      <c r="AA17" s="48" t="s">
        <v>305</v>
      </c>
    </row>
    <row r="18" spans="1:27" s="14" customFormat="1" ht="155.25" customHeight="1" x14ac:dyDescent="0.2">
      <c r="A18" s="15"/>
      <c r="B18" s="15"/>
      <c r="C18" s="15"/>
      <c r="D18" s="15"/>
      <c r="E18" s="15"/>
      <c r="F18" s="15"/>
      <c r="G18" s="15"/>
      <c r="H18" s="15"/>
      <c r="I18" s="15"/>
      <c r="J18" s="15"/>
      <c r="K18" s="9" t="s">
        <v>51</v>
      </c>
      <c r="L18" s="60"/>
      <c r="M18" s="60"/>
      <c r="N18" s="12" t="s">
        <v>68</v>
      </c>
      <c r="O18" s="21" t="s">
        <v>76</v>
      </c>
      <c r="P18" s="60" t="s">
        <v>56</v>
      </c>
      <c r="Q18" s="58" t="s">
        <v>42</v>
      </c>
      <c r="R18" s="58" t="s">
        <v>42</v>
      </c>
      <c r="S18" s="17" t="s">
        <v>55</v>
      </c>
      <c r="T18" s="22"/>
      <c r="U18" s="56">
        <v>1</v>
      </c>
      <c r="V18" s="56" t="s">
        <v>42</v>
      </c>
      <c r="W18" s="66" t="s">
        <v>42</v>
      </c>
      <c r="X18" s="66" t="s">
        <v>42</v>
      </c>
      <c r="Y18" s="13">
        <v>400179425.06999999</v>
      </c>
      <c r="Z18" s="9" t="s">
        <v>43</v>
      </c>
      <c r="AA18" s="46" t="s">
        <v>309</v>
      </c>
    </row>
    <row r="19" spans="1:27" ht="211.5" customHeight="1" x14ac:dyDescent="0.25">
      <c r="A19" s="7"/>
      <c r="B19" s="7"/>
      <c r="C19" s="7"/>
      <c r="D19" s="7"/>
      <c r="E19" s="7"/>
      <c r="F19" s="7"/>
      <c r="G19" s="7"/>
      <c r="H19" s="23"/>
      <c r="I19" s="23"/>
      <c r="J19" s="7"/>
      <c r="K19" s="24" t="s">
        <v>310</v>
      </c>
      <c r="L19" s="66" t="s">
        <v>307</v>
      </c>
      <c r="M19" s="66" t="s">
        <v>307</v>
      </c>
      <c r="N19" s="4" t="s">
        <v>77</v>
      </c>
      <c r="O19" s="4" t="s">
        <v>71</v>
      </c>
      <c r="P19" s="66" t="s">
        <v>72</v>
      </c>
      <c r="Q19" s="66" t="s">
        <v>74</v>
      </c>
      <c r="R19" s="66" t="s">
        <v>74</v>
      </c>
      <c r="S19" s="18" t="s">
        <v>312</v>
      </c>
      <c r="T19" s="56" t="s">
        <v>73</v>
      </c>
      <c r="U19" s="56">
        <v>0.9</v>
      </c>
      <c r="V19" s="56">
        <v>0.92</v>
      </c>
      <c r="W19" s="56">
        <v>0.94</v>
      </c>
      <c r="X19" s="56">
        <v>0.96</v>
      </c>
      <c r="Y19" s="27">
        <v>3000000</v>
      </c>
      <c r="Z19" s="9" t="s">
        <v>43</v>
      </c>
      <c r="AA19" s="48" t="s">
        <v>79</v>
      </c>
    </row>
  </sheetData>
  <mergeCells count="47">
    <mergeCell ref="K6:K7"/>
    <mergeCell ref="K13:K16"/>
    <mergeCell ref="L13:L16"/>
    <mergeCell ref="M13:M16"/>
    <mergeCell ref="M6:M11"/>
    <mergeCell ref="K10:K12"/>
    <mergeCell ref="L6:L12"/>
    <mergeCell ref="N6:N7"/>
    <mergeCell ref="N9:N11"/>
    <mergeCell ref="Q13:Q14"/>
    <mergeCell ref="R13:R14"/>
    <mergeCell ref="N13:N14"/>
    <mergeCell ref="O13:O14"/>
    <mergeCell ref="P13:P14"/>
    <mergeCell ref="Z6:Z7"/>
    <mergeCell ref="AA6:AA7"/>
    <mergeCell ref="Z9:Z11"/>
    <mergeCell ref="Z13:Z16"/>
    <mergeCell ref="Y6:Y7"/>
    <mergeCell ref="AA14:AA15"/>
    <mergeCell ref="N1:N5"/>
    <mergeCell ref="O1:O5"/>
    <mergeCell ref="M1:M5"/>
    <mergeCell ref="Y1:Z2"/>
    <mergeCell ref="AA1:AA5"/>
    <mergeCell ref="P2:P5"/>
    <mergeCell ref="Q2:R2"/>
    <mergeCell ref="Q3:Q5"/>
    <mergeCell ref="R3:R5"/>
    <mergeCell ref="Y3:Y5"/>
    <mergeCell ref="Z3:Z5"/>
    <mergeCell ref="U4:X4"/>
    <mergeCell ref="P1:R1"/>
    <mergeCell ref="S1:S5"/>
    <mergeCell ref="T1:T5"/>
    <mergeCell ref="U1:X3"/>
    <mergeCell ref="G1:G5"/>
    <mergeCell ref="H1:I4"/>
    <mergeCell ref="J1:J5"/>
    <mergeCell ref="K1:K5"/>
    <mergeCell ref="L1:L5"/>
    <mergeCell ref="F1:F5"/>
    <mergeCell ref="A1:A5"/>
    <mergeCell ref="B1:B5"/>
    <mergeCell ref="C1:C5"/>
    <mergeCell ref="D1:D5"/>
    <mergeCell ref="E1:E5"/>
  </mergeCells>
  <printOptions horizontalCentered="1"/>
  <pageMargins left="0.19685039370078741" right="0.19685039370078741" top="0.39370078740157483" bottom="0.39370078740157483" header="0" footer="0"/>
  <pageSetup paperSize="258" scale="78" pageOrder="overThenDown" orientation="landscape" horizontalDpi="4294967295" verticalDpi="4294967295" r:id="rId1"/>
  <headerFooter>
    <oddFooter>&amp;R&amp;8&amp;P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abSelected="1" topLeftCell="A28" zoomScaleNormal="100" workbookViewId="0">
      <selection activeCell="P28" sqref="P1:Q1048576"/>
    </sheetView>
  </sheetViews>
  <sheetFormatPr baseColWidth="10" defaultColWidth="9.42578125" defaultRowHeight="12" x14ac:dyDescent="0.2"/>
  <cols>
    <col min="1" max="4" width="4.7109375" style="42" customWidth="1"/>
    <col min="5" max="5" width="30.7109375" style="98" customWidth="1"/>
    <col min="6" max="6" width="15.7109375" style="44" customWidth="1"/>
    <col min="7" max="7" width="5.7109375" style="45" bestFit="1" customWidth="1"/>
    <col min="8" max="9" width="6.5703125" style="45" bestFit="1" customWidth="1"/>
    <col min="10" max="10" width="5.7109375" style="45" bestFit="1" customWidth="1"/>
    <col min="11" max="11" width="15.7109375" style="44" hidden="1" customWidth="1"/>
    <col min="12" max="12" width="15.7109375" style="43" hidden="1" customWidth="1"/>
    <col min="13" max="13" width="9.42578125" style="40"/>
    <col min="14" max="14" width="35.7109375" style="108" customWidth="1"/>
    <col min="15" max="16384" width="9.42578125" style="40"/>
  </cols>
  <sheetData>
    <row r="1" spans="1:14" ht="15" customHeight="1" x14ac:dyDescent="0.2">
      <c r="A1" s="136" t="s">
        <v>201</v>
      </c>
      <c r="B1" s="136"/>
      <c r="C1" s="136"/>
      <c r="D1" s="136"/>
      <c r="E1" s="136"/>
      <c r="F1" s="136"/>
      <c r="G1" s="136"/>
      <c r="H1" s="136"/>
      <c r="I1" s="136"/>
      <c r="J1" s="136"/>
      <c r="K1" s="136"/>
      <c r="L1" s="136"/>
      <c r="M1" s="136"/>
      <c r="N1" s="136"/>
    </row>
    <row r="2" spans="1:14" ht="15" customHeight="1" x14ac:dyDescent="0.2">
      <c r="A2" s="135" t="s">
        <v>458</v>
      </c>
      <c r="B2" s="135"/>
      <c r="C2" s="135"/>
      <c r="D2" s="135"/>
      <c r="E2" s="135"/>
      <c r="F2" s="135"/>
      <c r="G2" s="135"/>
      <c r="H2" s="135"/>
      <c r="I2" s="135"/>
      <c r="J2" s="135"/>
      <c r="K2" s="135"/>
      <c r="L2" s="135"/>
      <c r="M2" s="135"/>
      <c r="N2" s="135"/>
    </row>
    <row r="3" spans="1:14" s="38" customFormat="1" ht="25.9" customHeight="1" x14ac:dyDescent="0.25">
      <c r="A3" s="141" t="s">
        <v>142</v>
      </c>
      <c r="B3" s="141" t="s">
        <v>143</v>
      </c>
      <c r="C3" s="141" t="s">
        <v>144</v>
      </c>
      <c r="D3" s="141" t="s">
        <v>145</v>
      </c>
      <c r="E3" s="132" t="s">
        <v>146</v>
      </c>
      <c r="F3" s="137" t="s">
        <v>147</v>
      </c>
      <c r="G3" s="139" t="s">
        <v>148</v>
      </c>
      <c r="H3" s="139"/>
      <c r="I3" s="140"/>
      <c r="J3" s="140"/>
      <c r="K3" s="134" t="s">
        <v>149</v>
      </c>
      <c r="L3" s="134" t="s">
        <v>150</v>
      </c>
      <c r="M3" s="87"/>
      <c r="N3" s="134" t="s">
        <v>540</v>
      </c>
    </row>
    <row r="4" spans="1:14" s="38" customFormat="1" ht="25.9" customHeight="1" x14ac:dyDescent="0.25">
      <c r="A4" s="141"/>
      <c r="B4" s="141"/>
      <c r="C4" s="141"/>
      <c r="D4" s="141"/>
      <c r="E4" s="133"/>
      <c r="F4" s="138"/>
      <c r="G4" s="71" t="s">
        <v>151</v>
      </c>
      <c r="H4" s="71" t="s">
        <v>152</v>
      </c>
      <c r="I4" s="71" t="s">
        <v>153</v>
      </c>
      <c r="J4" s="71" t="s">
        <v>154</v>
      </c>
      <c r="K4" s="134"/>
      <c r="L4" s="134"/>
      <c r="M4" s="87" t="s">
        <v>425</v>
      </c>
      <c r="N4" s="134"/>
    </row>
    <row r="5" spans="1:14" s="38" customFormat="1" ht="14.45" customHeight="1" x14ac:dyDescent="0.25">
      <c r="A5" s="142" t="s">
        <v>202</v>
      </c>
      <c r="B5" s="143"/>
      <c r="C5" s="143"/>
      <c r="D5" s="143"/>
      <c r="E5" s="143"/>
      <c r="F5" s="143"/>
      <c r="G5" s="143"/>
      <c r="H5" s="143"/>
      <c r="I5" s="143"/>
      <c r="J5" s="143"/>
      <c r="K5" s="143"/>
      <c r="L5" s="143"/>
      <c r="M5" s="143"/>
      <c r="N5" s="143"/>
    </row>
    <row r="6" spans="1:14" s="38" customFormat="1" ht="14.45" customHeight="1" x14ac:dyDescent="0.25">
      <c r="A6" s="142" t="s">
        <v>203</v>
      </c>
      <c r="B6" s="143"/>
      <c r="C6" s="143"/>
      <c r="D6" s="143"/>
      <c r="E6" s="143"/>
      <c r="F6" s="143"/>
      <c r="G6" s="143"/>
      <c r="H6" s="143"/>
      <c r="I6" s="143"/>
      <c r="J6" s="143"/>
      <c r="K6" s="143"/>
      <c r="L6" s="143"/>
      <c r="M6" s="143"/>
      <c r="N6" s="143"/>
    </row>
    <row r="7" spans="1:14" ht="30" customHeight="1" x14ac:dyDescent="0.2">
      <c r="A7" s="28">
        <v>1</v>
      </c>
      <c r="B7" s="28">
        <v>2</v>
      </c>
      <c r="C7" s="28">
        <v>0</v>
      </c>
      <c r="D7" s="28">
        <v>0</v>
      </c>
      <c r="E7" s="88" t="s">
        <v>82</v>
      </c>
      <c r="F7" s="29"/>
      <c r="G7" s="29"/>
      <c r="H7" s="29"/>
      <c r="I7" s="29"/>
      <c r="J7" s="29"/>
      <c r="K7" s="30" t="s">
        <v>83</v>
      </c>
      <c r="L7" s="29"/>
      <c r="M7" s="29"/>
      <c r="N7" s="88"/>
    </row>
    <row r="8" spans="1:14" s="73" customFormat="1" ht="142.5" customHeight="1" x14ac:dyDescent="0.2">
      <c r="A8" s="35">
        <v>1</v>
      </c>
      <c r="B8" s="35">
        <v>2</v>
      </c>
      <c r="C8" s="35">
        <v>1</v>
      </c>
      <c r="D8" s="35">
        <v>0</v>
      </c>
      <c r="E8" s="89" t="s">
        <v>379</v>
      </c>
      <c r="F8" s="72" t="s">
        <v>84</v>
      </c>
      <c r="G8" s="74">
        <v>1</v>
      </c>
      <c r="H8" s="74">
        <v>1</v>
      </c>
      <c r="I8" s="74">
        <v>1</v>
      </c>
      <c r="J8" s="74">
        <v>1</v>
      </c>
      <c r="K8" s="72" t="s">
        <v>85</v>
      </c>
      <c r="L8" s="35" t="s">
        <v>86</v>
      </c>
      <c r="M8" s="34">
        <v>1</v>
      </c>
      <c r="N8" s="115" t="s">
        <v>546</v>
      </c>
    </row>
    <row r="9" spans="1:14" s="73" customFormat="1" ht="167.25" customHeight="1" x14ac:dyDescent="0.2">
      <c r="A9" s="35">
        <v>1</v>
      </c>
      <c r="B9" s="35">
        <v>2</v>
      </c>
      <c r="C9" s="35">
        <v>3</v>
      </c>
      <c r="D9" s="35">
        <v>0</v>
      </c>
      <c r="E9" s="89" t="s">
        <v>378</v>
      </c>
      <c r="F9" s="72" t="s">
        <v>89</v>
      </c>
      <c r="G9" s="74">
        <v>1</v>
      </c>
      <c r="H9" s="74">
        <v>1</v>
      </c>
      <c r="I9" s="74">
        <v>1</v>
      </c>
      <c r="J9" s="74">
        <v>1</v>
      </c>
      <c r="K9" s="72" t="s">
        <v>85</v>
      </c>
      <c r="L9" s="35" t="s">
        <v>86</v>
      </c>
      <c r="M9" s="34">
        <v>1</v>
      </c>
      <c r="N9" s="115" t="s">
        <v>544</v>
      </c>
    </row>
    <row r="10" spans="1:14" s="73" customFormat="1" ht="72" x14ac:dyDescent="0.2">
      <c r="A10" s="35">
        <v>1</v>
      </c>
      <c r="B10" s="35">
        <v>2</v>
      </c>
      <c r="C10" s="35">
        <v>4</v>
      </c>
      <c r="D10" s="35">
        <v>0</v>
      </c>
      <c r="E10" s="89" t="s">
        <v>377</v>
      </c>
      <c r="F10" s="72" t="s">
        <v>90</v>
      </c>
      <c r="G10" s="74">
        <v>1</v>
      </c>
      <c r="H10" s="74">
        <v>1</v>
      </c>
      <c r="I10" s="74">
        <v>1</v>
      </c>
      <c r="J10" s="74">
        <v>1</v>
      </c>
      <c r="K10" s="72" t="s">
        <v>85</v>
      </c>
      <c r="L10" s="35" t="s">
        <v>86</v>
      </c>
      <c r="M10" s="74">
        <v>1</v>
      </c>
      <c r="N10" s="99" t="s">
        <v>459</v>
      </c>
    </row>
    <row r="11" spans="1:14" s="73" customFormat="1" ht="78.75" customHeight="1" x14ac:dyDescent="0.2">
      <c r="A11" s="35">
        <v>1</v>
      </c>
      <c r="B11" s="35">
        <v>2</v>
      </c>
      <c r="C11" s="35">
        <v>5</v>
      </c>
      <c r="D11" s="35">
        <v>0</v>
      </c>
      <c r="E11" s="89" t="s">
        <v>376</v>
      </c>
      <c r="F11" s="72" t="s">
        <v>91</v>
      </c>
      <c r="G11" s="74">
        <v>0.25</v>
      </c>
      <c r="H11" s="74">
        <v>0.25</v>
      </c>
      <c r="I11" s="74">
        <v>0.25</v>
      </c>
      <c r="J11" s="74">
        <v>0.25</v>
      </c>
      <c r="K11" s="72" t="s">
        <v>92</v>
      </c>
      <c r="L11" s="35" t="s">
        <v>86</v>
      </c>
      <c r="M11" s="34">
        <v>1</v>
      </c>
      <c r="N11" s="99" t="s">
        <v>460</v>
      </c>
    </row>
    <row r="12" spans="1:14" s="73" customFormat="1" ht="102.75" customHeight="1" x14ac:dyDescent="0.2">
      <c r="A12" s="35">
        <v>1</v>
      </c>
      <c r="B12" s="35">
        <v>2</v>
      </c>
      <c r="C12" s="35">
        <v>6</v>
      </c>
      <c r="D12" s="35">
        <v>0</v>
      </c>
      <c r="E12" s="89" t="s">
        <v>375</v>
      </c>
      <c r="F12" s="72" t="s">
        <v>93</v>
      </c>
      <c r="G12" s="74"/>
      <c r="H12" s="74">
        <v>0.5</v>
      </c>
      <c r="I12" s="74"/>
      <c r="J12" s="74">
        <v>0.5</v>
      </c>
      <c r="K12" s="72" t="s">
        <v>92</v>
      </c>
      <c r="L12" s="35" t="s">
        <v>86</v>
      </c>
      <c r="M12" s="34">
        <v>0.8</v>
      </c>
      <c r="N12" s="99" t="s">
        <v>461</v>
      </c>
    </row>
    <row r="13" spans="1:14" s="73" customFormat="1" ht="72" x14ac:dyDescent="0.2">
      <c r="A13" s="35">
        <v>1</v>
      </c>
      <c r="B13" s="35">
        <v>2</v>
      </c>
      <c r="C13" s="35">
        <v>9</v>
      </c>
      <c r="D13" s="35">
        <v>0</v>
      </c>
      <c r="E13" s="90" t="s">
        <v>374</v>
      </c>
      <c r="F13" s="35" t="s">
        <v>99</v>
      </c>
      <c r="G13" s="36">
        <v>1</v>
      </c>
      <c r="H13" s="36">
        <v>1</v>
      </c>
      <c r="I13" s="36">
        <v>1</v>
      </c>
      <c r="J13" s="36">
        <v>1</v>
      </c>
      <c r="K13" s="72" t="s">
        <v>94</v>
      </c>
      <c r="L13" s="35" t="s">
        <v>86</v>
      </c>
      <c r="M13" s="36">
        <v>1</v>
      </c>
      <c r="N13" s="91" t="s">
        <v>462</v>
      </c>
    </row>
    <row r="14" spans="1:14" s="73" customFormat="1" ht="70.5" customHeight="1" x14ac:dyDescent="0.2">
      <c r="A14" s="35">
        <v>1</v>
      </c>
      <c r="B14" s="35">
        <v>2</v>
      </c>
      <c r="C14" s="35">
        <v>10</v>
      </c>
      <c r="D14" s="35">
        <v>0</v>
      </c>
      <c r="E14" s="91" t="s">
        <v>373</v>
      </c>
      <c r="F14" s="72" t="s">
        <v>100</v>
      </c>
      <c r="G14" s="74">
        <v>1</v>
      </c>
      <c r="H14" s="74">
        <v>1</v>
      </c>
      <c r="I14" s="74">
        <v>1</v>
      </c>
      <c r="J14" s="74">
        <v>1</v>
      </c>
      <c r="K14" s="72" t="s">
        <v>94</v>
      </c>
      <c r="L14" s="72" t="s">
        <v>86</v>
      </c>
      <c r="M14" s="36">
        <v>1</v>
      </c>
      <c r="N14" s="100" t="s">
        <v>463</v>
      </c>
    </row>
    <row r="15" spans="1:14" s="73" customFormat="1" ht="54.75" customHeight="1" x14ac:dyDescent="0.2">
      <c r="A15" s="35">
        <v>1</v>
      </c>
      <c r="B15" s="35">
        <v>2</v>
      </c>
      <c r="C15" s="35">
        <v>11</v>
      </c>
      <c r="D15" s="35">
        <v>0</v>
      </c>
      <c r="E15" s="92" t="s">
        <v>372</v>
      </c>
      <c r="F15" s="35" t="s">
        <v>101</v>
      </c>
      <c r="G15" s="36">
        <v>1</v>
      </c>
      <c r="H15" s="36">
        <v>1</v>
      </c>
      <c r="I15" s="36">
        <v>1</v>
      </c>
      <c r="J15" s="36">
        <v>1</v>
      </c>
      <c r="K15" s="72" t="s">
        <v>94</v>
      </c>
      <c r="L15" s="35" t="s">
        <v>86</v>
      </c>
      <c r="M15" s="36">
        <v>1</v>
      </c>
      <c r="N15" s="100" t="s">
        <v>464</v>
      </c>
    </row>
    <row r="16" spans="1:14" s="73" customFormat="1" ht="59.25" customHeight="1" x14ac:dyDescent="0.2">
      <c r="A16" s="35">
        <v>1</v>
      </c>
      <c r="B16" s="35">
        <v>2</v>
      </c>
      <c r="C16" s="35">
        <v>12</v>
      </c>
      <c r="D16" s="35">
        <v>0</v>
      </c>
      <c r="E16" s="89" t="s">
        <v>371</v>
      </c>
      <c r="F16" s="72" t="s">
        <v>101</v>
      </c>
      <c r="G16" s="74">
        <v>1</v>
      </c>
      <c r="H16" s="74">
        <v>1</v>
      </c>
      <c r="I16" s="74">
        <v>1</v>
      </c>
      <c r="J16" s="74">
        <v>1</v>
      </c>
      <c r="K16" s="72" t="s">
        <v>94</v>
      </c>
      <c r="L16" s="72" t="s">
        <v>86</v>
      </c>
      <c r="M16" s="36">
        <v>1</v>
      </c>
      <c r="N16" s="100" t="s">
        <v>465</v>
      </c>
    </row>
    <row r="17" spans="1:14" s="73" customFormat="1" ht="137.25" customHeight="1" x14ac:dyDescent="0.2">
      <c r="A17" s="35">
        <v>1</v>
      </c>
      <c r="B17" s="35">
        <v>2</v>
      </c>
      <c r="C17" s="35">
        <v>13</v>
      </c>
      <c r="D17" s="35">
        <v>0</v>
      </c>
      <c r="E17" s="92" t="s">
        <v>370</v>
      </c>
      <c r="F17" s="35" t="s">
        <v>102</v>
      </c>
      <c r="G17" s="36">
        <v>1</v>
      </c>
      <c r="H17" s="36">
        <v>1</v>
      </c>
      <c r="I17" s="36">
        <v>1</v>
      </c>
      <c r="J17" s="36">
        <v>1</v>
      </c>
      <c r="K17" s="72" t="s">
        <v>103</v>
      </c>
      <c r="L17" s="35" t="s">
        <v>104</v>
      </c>
      <c r="M17" s="36">
        <v>1</v>
      </c>
      <c r="N17" s="100" t="s">
        <v>466</v>
      </c>
    </row>
    <row r="18" spans="1:14" s="73" customFormat="1" ht="45.75" customHeight="1" x14ac:dyDescent="0.2">
      <c r="A18" s="35">
        <v>1</v>
      </c>
      <c r="B18" s="35">
        <v>2</v>
      </c>
      <c r="C18" s="35">
        <v>14</v>
      </c>
      <c r="D18" s="35">
        <v>0</v>
      </c>
      <c r="E18" s="92" t="s">
        <v>369</v>
      </c>
      <c r="F18" s="35" t="s">
        <v>105</v>
      </c>
      <c r="G18" s="36">
        <v>1</v>
      </c>
      <c r="H18" s="36">
        <v>1</v>
      </c>
      <c r="I18" s="36">
        <v>1</v>
      </c>
      <c r="J18" s="36">
        <v>1</v>
      </c>
      <c r="K18" s="72" t="s">
        <v>103</v>
      </c>
      <c r="L18" s="35" t="s">
        <v>104</v>
      </c>
      <c r="M18" s="36">
        <v>1</v>
      </c>
      <c r="N18" s="100" t="s">
        <v>467</v>
      </c>
    </row>
    <row r="19" spans="1:14" s="73" customFormat="1" ht="54" customHeight="1" x14ac:dyDescent="0.2">
      <c r="A19" s="35">
        <v>1</v>
      </c>
      <c r="B19" s="35">
        <v>2</v>
      </c>
      <c r="C19" s="35">
        <v>15</v>
      </c>
      <c r="D19" s="35">
        <v>0</v>
      </c>
      <c r="E19" s="92" t="s">
        <v>368</v>
      </c>
      <c r="F19" s="35" t="s">
        <v>106</v>
      </c>
      <c r="G19" s="36">
        <v>1</v>
      </c>
      <c r="H19" s="36">
        <v>1</v>
      </c>
      <c r="I19" s="36">
        <v>1</v>
      </c>
      <c r="J19" s="36">
        <v>1</v>
      </c>
      <c r="K19" s="72" t="s">
        <v>103</v>
      </c>
      <c r="L19" s="35" t="s">
        <v>104</v>
      </c>
      <c r="M19" s="36">
        <v>1</v>
      </c>
      <c r="N19" s="100" t="s">
        <v>468</v>
      </c>
    </row>
    <row r="20" spans="1:14" s="73" customFormat="1" ht="84" customHeight="1" x14ac:dyDescent="0.2">
      <c r="A20" s="35">
        <v>1</v>
      </c>
      <c r="B20" s="35">
        <v>2</v>
      </c>
      <c r="C20" s="35">
        <v>16</v>
      </c>
      <c r="D20" s="35">
        <v>0</v>
      </c>
      <c r="E20" s="89" t="s">
        <v>367</v>
      </c>
      <c r="F20" s="72" t="s">
        <v>107</v>
      </c>
      <c r="G20" s="74">
        <v>1</v>
      </c>
      <c r="H20" s="74">
        <v>1</v>
      </c>
      <c r="I20" s="74">
        <v>1</v>
      </c>
      <c r="J20" s="74">
        <v>1</v>
      </c>
      <c r="K20" s="72" t="s">
        <v>103</v>
      </c>
      <c r="L20" s="72" t="s">
        <v>104</v>
      </c>
      <c r="M20" s="36">
        <v>1</v>
      </c>
      <c r="N20" s="100" t="s">
        <v>469</v>
      </c>
    </row>
    <row r="21" spans="1:14" s="73" customFormat="1" ht="55.5" customHeight="1" x14ac:dyDescent="0.2">
      <c r="A21" s="35">
        <v>1</v>
      </c>
      <c r="B21" s="35">
        <v>2</v>
      </c>
      <c r="C21" s="35">
        <v>17</v>
      </c>
      <c r="D21" s="35">
        <v>0</v>
      </c>
      <c r="E21" s="89" t="s">
        <v>366</v>
      </c>
      <c r="F21" s="72" t="s">
        <v>108</v>
      </c>
      <c r="G21" s="74">
        <v>1</v>
      </c>
      <c r="H21" s="74">
        <v>1</v>
      </c>
      <c r="I21" s="74">
        <v>1</v>
      </c>
      <c r="J21" s="74">
        <v>1</v>
      </c>
      <c r="K21" s="72" t="s">
        <v>103</v>
      </c>
      <c r="L21" s="72" t="s">
        <v>104</v>
      </c>
      <c r="M21" s="36">
        <v>1</v>
      </c>
      <c r="N21" s="100" t="s">
        <v>470</v>
      </c>
    </row>
    <row r="22" spans="1:14" s="73" customFormat="1" ht="63.75" customHeight="1" x14ac:dyDescent="0.2">
      <c r="A22" s="35">
        <v>1</v>
      </c>
      <c r="B22" s="35">
        <v>2</v>
      </c>
      <c r="C22" s="35">
        <v>18</v>
      </c>
      <c r="D22" s="35">
        <v>0</v>
      </c>
      <c r="E22" s="89" t="s">
        <v>365</v>
      </c>
      <c r="F22" s="72" t="s">
        <v>109</v>
      </c>
      <c r="G22" s="74">
        <v>1</v>
      </c>
      <c r="H22" s="74">
        <v>1</v>
      </c>
      <c r="I22" s="74">
        <v>1</v>
      </c>
      <c r="J22" s="74">
        <v>1</v>
      </c>
      <c r="K22" s="72" t="s">
        <v>103</v>
      </c>
      <c r="L22" s="72" t="s">
        <v>104</v>
      </c>
      <c r="M22" s="36">
        <v>1</v>
      </c>
      <c r="N22" s="100" t="s">
        <v>471</v>
      </c>
    </row>
    <row r="23" spans="1:14" s="73" customFormat="1" ht="67.5" customHeight="1" x14ac:dyDescent="0.2">
      <c r="A23" s="35">
        <v>1</v>
      </c>
      <c r="B23" s="35">
        <v>2</v>
      </c>
      <c r="C23" s="35">
        <v>19</v>
      </c>
      <c r="D23" s="35">
        <v>0</v>
      </c>
      <c r="E23" s="92" t="s">
        <v>364</v>
      </c>
      <c r="F23" s="35" t="s">
        <v>110</v>
      </c>
      <c r="G23" s="36">
        <v>1</v>
      </c>
      <c r="H23" s="36">
        <v>1</v>
      </c>
      <c r="I23" s="36">
        <v>1</v>
      </c>
      <c r="J23" s="36">
        <v>1</v>
      </c>
      <c r="K23" s="72" t="s">
        <v>103</v>
      </c>
      <c r="L23" s="35" t="s">
        <v>111</v>
      </c>
      <c r="M23" s="36">
        <v>1</v>
      </c>
      <c r="N23" s="100" t="s">
        <v>472</v>
      </c>
    </row>
    <row r="24" spans="1:14" s="73" customFormat="1" ht="52.5" customHeight="1" x14ac:dyDescent="0.2">
      <c r="A24" s="35">
        <v>1</v>
      </c>
      <c r="B24" s="35">
        <v>2</v>
      </c>
      <c r="C24" s="35">
        <v>20</v>
      </c>
      <c r="D24" s="35">
        <v>0</v>
      </c>
      <c r="E24" s="92" t="s">
        <v>363</v>
      </c>
      <c r="F24" s="35" t="s">
        <v>112</v>
      </c>
      <c r="G24" s="36">
        <v>1</v>
      </c>
      <c r="H24" s="36">
        <v>1</v>
      </c>
      <c r="I24" s="36">
        <v>1</v>
      </c>
      <c r="J24" s="36">
        <v>1</v>
      </c>
      <c r="K24" s="72" t="s">
        <v>103</v>
      </c>
      <c r="L24" s="35" t="s">
        <v>111</v>
      </c>
      <c r="M24" s="36">
        <v>1</v>
      </c>
      <c r="N24" s="100" t="s">
        <v>473</v>
      </c>
    </row>
    <row r="25" spans="1:14" s="73" customFormat="1" ht="48" x14ac:dyDescent="0.2">
      <c r="A25" s="35">
        <v>1</v>
      </c>
      <c r="B25" s="35">
        <v>2</v>
      </c>
      <c r="C25" s="35">
        <v>23</v>
      </c>
      <c r="D25" s="35">
        <v>0</v>
      </c>
      <c r="E25" s="90" t="s">
        <v>362</v>
      </c>
      <c r="F25" s="35" t="s">
        <v>114</v>
      </c>
      <c r="G25" s="36">
        <v>1</v>
      </c>
      <c r="H25" s="36">
        <v>1</v>
      </c>
      <c r="I25" s="36">
        <v>1</v>
      </c>
      <c r="J25" s="36">
        <v>1</v>
      </c>
      <c r="K25" s="72" t="s">
        <v>103</v>
      </c>
      <c r="L25" s="35" t="s">
        <v>104</v>
      </c>
      <c r="M25" s="36">
        <v>1</v>
      </c>
      <c r="N25" s="100" t="s">
        <v>474</v>
      </c>
    </row>
    <row r="26" spans="1:14" s="73" customFormat="1" ht="51.75" customHeight="1" x14ac:dyDescent="0.2">
      <c r="A26" s="35">
        <v>1</v>
      </c>
      <c r="B26" s="35">
        <v>2</v>
      </c>
      <c r="C26" s="35">
        <v>24</v>
      </c>
      <c r="D26" s="35">
        <v>0</v>
      </c>
      <c r="E26" s="93" t="s">
        <v>361</v>
      </c>
      <c r="F26" s="35" t="s">
        <v>115</v>
      </c>
      <c r="G26" s="36">
        <v>1</v>
      </c>
      <c r="H26" s="36">
        <v>1</v>
      </c>
      <c r="I26" s="36">
        <v>1</v>
      </c>
      <c r="J26" s="36">
        <v>1</v>
      </c>
      <c r="K26" s="72" t="s">
        <v>103</v>
      </c>
      <c r="L26" s="35" t="s">
        <v>116</v>
      </c>
      <c r="M26" s="36">
        <v>1</v>
      </c>
      <c r="N26" s="100" t="s">
        <v>475</v>
      </c>
    </row>
    <row r="27" spans="1:14" s="73" customFormat="1" ht="52.5" customHeight="1" x14ac:dyDescent="0.2">
      <c r="A27" s="35">
        <v>1</v>
      </c>
      <c r="B27" s="35">
        <v>2</v>
      </c>
      <c r="C27" s="35">
        <v>25</v>
      </c>
      <c r="D27" s="35">
        <v>0</v>
      </c>
      <c r="E27" s="92" t="s">
        <v>360</v>
      </c>
      <c r="F27" s="35" t="s">
        <v>117</v>
      </c>
      <c r="G27" s="36">
        <v>1</v>
      </c>
      <c r="H27" s="36">
        <v>1</v>
      </c>
      <c r="I27" s="36">
        <v>1</v>
      </c>
      <c r="J27" s="36">
        <v>1</v>
      </c>
      <c r="K27" s="72" t="s">
        <v>103</v>
      </c>
      <c r="L27" s="35" t="s">
        <v>116</v>
      </c>
      <c r="M27" s="36">
        <v>1</v>
      </c>
      <c r="N27" s="100" t="s">
        <v>476</v>
      </c>
    </row>
    <row r="28" spans="1:14" s="73" customFormat="1" ht="42.75" customHeight="1" x14ac:dyDescent="0.2">
      <c r="A28" s="35">
        <v>1</v>
      </c>
      <c r="B28" s="35">
        <v>2</v>
      </c>
      <c r="C28" s="35">
        <v>26</v>
      </c>
      <c r="D28" s="35">
        <v>0</v>
      </c>
      <c r="E28" s="92" t="s">
        <v>359</v>
      </c>
      <c r="F28" s="35" t="s">
        <v>118</v>
      </c>
      <c r="G28" s="36">
        <v>1</v>
      </c>
      <c r="H28" s="36">
        <v>1</v>
      </c>
      <c r="I28" s="36">
        <v>1</v>
      </c>
      <c r="J28" s="36">
        <v>1</v>
      </c>
      <c r="K28" s="72" t="s">
        <v>103</v>
      </c>
      <c r="L28" s="35" t="s">
        <v>116</v>
      </c>
      <c r="M28" s="36">
        <v>1</v>
      </c>
      <c r="N28" s="100" t="s">
        <v>422</v>
      </c>
    </row>
    <row r="29" spans="1:14" s="73" customFormat="1" ht="118.5" customHeight="1" x14ac:dyDescent="0.2">
      <c r="A29" s="31">
        <v>1</v>
      </c>
      <c r="B29" s="35">
        <v>2</v>
      </c>
      <c r="C29" s="35">
        <v>27</v>
      </c>
      <c r="D29" s="35">
        <v>0</v>
      </c>
      <c r="E29" s="94" t="s">
        <v>358</v>
      </c>
      <c r="F29" s="35" t="s">
        <v>84</v>
      </c>
      <c r="G29" s="36">
        <v>1</v>
      </c>
      <c r="H29" s="36">
        <v>1</v>
      </c>
      <c r="I29" s="36">
        <v>1</v>
      </c>
      <c r="J29" s="36">
        <v>1</v>
      </c>
      <c r="K29" s="72" t="s">
        <v>120</v>
      </c>
      <c r="L29" s="31" t="s">
        <v>121</v>
      </c>
      <c r="M29" s="36">
        <v>1</v>
      </c>
      <c r="N29" s="101" t="s">
        <v>477</v>
      </c>
    </row>
    <row r="30" spans="1:14" s="73" customFormat="1" ht="69" customHeight="1" x14ac:dyDescent="0.2">
      <c r="A30" s="31">
        <v>1</v>
      </c>
      <c r="B30" s="35">
        <v>2</v>
      </c>
      <c r="C30" s="35">
        <v>28</v>
      </c>
      <c r="D30" s="35">
        <v>0</v>
      </c>
      <c r="E30" s="94" t="s">
        <v>357</v>
      </c>
      <c r="F30" s="35" t="s">
        <v>122</v>
      </c>
      <c r="G30" s="36">
        <v>1</v>
      </c>
      <c r="H30" s="36">
        <v>1</v>
      </c>
      <c r="I30" s="36">
        <v>1</v>
      </c>
      <c r="J30" s="36">
        <v>1</v>
      </c>
      <c r="K30" s="72" t="s">
        <v>120</v>
      </c>
      <c r="L30" s="31" t="s">
        <v>121</v>
      </c>
      <c r="M30" s="36">
        <v>1</v>
      </c>
      <c r="N30" s="101" t="s">
        <v>478</v>
      </c>
    </row>
    <row r="31" spans="1:14" s="73" customFormat="1" ht="77.25" customHeight="1" x14ac:dyDescent="0.2">
      <c r="A31" s="31">
        <v>1</v>
      </c>
      <c r="B31" s="35">
        <v>2</v>
      </c>
      <c r="C31" s="35">
        <v>29</v>
      </c>
      <c r="D31" s="35">
        <v>0</v>
      </c>
      <c r="E31" s="94" t="s">
        <v>356</v>
      </c>
      <c r="F31" s="35" t="s">
        <v>123</v>
      </c>
      <c r="G31" s="36">
        <v>1</v>
      </c>
      <c r="H31" s="36">
        <v>1</v>
      </c>
      <c r="I31" s="36">
        <v>1</v>
      </c>
      <c r="J31" s="36">
        <v>1</v>
      </c>
      <c r="K31" s="72" t="s">
        <v>120</v>
      </c>
      <c r="L31" s="31" t="s">
        <v>121</v>
      </c>
      <c r="M31" s="36">
        <v>1</v>
      </c>
      <c r="N31" s="101" t="s">
        <v>479</v>
      </c>
    </row>
    <row r="32" spans="1:14" s="73" customFormat="1" ht="104.25" customHeight="1" x14ac:dyDescent="0.2">
      <c r="A32" s="31">
        <v>1</v>
      </c>
      <c r="B32" s="35">
        <v>2</v>
      </c>
      <c r="C32" s="35">
        <v>32</v>
      </c>
      <c r="D32" s="35">
        <v>0</v>
      </c>
      <c r="E32" s="95" t="s">
        <v>355</v>
      </c>
      <c r="F32" s="35" t="s">
        <v>128</v>
      </c>
      <c r="G32" s="36">
        <v>1</v>
      </c>
      <c r="H32" s="36">
        <v>1</v>
      </c>
      <c r="I32" s="36">
        <v>1</v>
      </c>
      <c r="J32" s="36">
        <v>1</v>
      </c>
      <c r="K32" s="72" t="s">
        <v>120</v>
      </c>
      <c r="L32" s="31" t="s">
        <v>121</v>
      </c>
      <c r="M32" s="36">
        <v>1</v>
      </c>
      <c r="N32" s="91" t="s">
        <v>480</v>
      </c>
    </row>
    <row r="33" spans="1:14" s="73" customFormat="1" ht="40.5" customHeight="1" x14ac:dyDescent="0.2">
      <c r="A33" s="31">
        <v>1</v>
      </c>
      <c r="B33" s="35">
        <v>2</v>
      </c>
      <c r="C33" s="35">
        <v>33</v>
      </c>
      <c r="D33" s="35">
        <v>0</v>
      </c>
      <c r="E33" s="94" t="s">
        <v>354</v>
      </c>
      <c r="F33" s="35" t="s">
        <v>129</v>
      </c>
      <c r="G33" s="36">
        <v>1</v>
      </c>
      <c r="H33" s="36">
        <v>1</v>
      </c>
      <c r="I33" s="36">
        <v>1</v>
      </c>
      <c r="J33" s="36">
        <v>1</v>
      </c>
      <c r="K33" s="72" t="s">
        <v>120</v>
      </c>
      <c r="L33" s="31" t="s">
        <v>121</v>
      </c>
      <c r="M33" s="36">
        <v>1</v>
      </c>
      <c r="N33" s="90" t="s">
        <v>481</v>
      </c>
    </row>
    <row r="34" spans="1:14" s="73" customFormat="1" ht="171" customHeight="1" x14ac:dyDescent="0.2">
      <c r="A34" s="31">
        <v>1</v>
      </c>
      <c r="B34" s="35">
        <v>2</v>
      </c>
      <c r="C34" s="35">
        <v>34</v>
      </c>
      <c r="D34" s="35">
        <v>0</v>
      </c>
      <c r="E34" s="94" t="s">
        <v>130</v>
      </c>
      <c r="F34" s="35" t="s">
        <v>129</v>
      </c>
      <c r="G34" s="74">
        <v>1</v>
      </c>
      <c r="H34" s="74">
        <v>1</v>
      </c>
      <c r="I34" s="74">
        <v>1</v>
      </c>
      <c r="J34" s="74">
        <v>1</v>
      </c>
      <c r="K34" s="72" t="s">
        <v>131</v>
      </c>
      <c r="L34" s="31" t="s">
        <v>121</v>
      </c>
      <c r="M34" s="36">
        <v>1</v>
      </c>
      <c r="N34" s="102" t="s">
        <v>482</v>
      </c>
    </row>
    <row r="35" spans="1:14" s="73" customFormat="1" ht="182.25" customHeight="1" x14ac:dyDescent="0.2">
      <c r="A35" s="31">
        <v>1</v>
      </c>
      <c r="B35" s="35">
        <v>2</v>
      </c>
      <c r="C35" s="35">
        <v>35</v>
      </c>
      <c r="D35" s="35">
        <v>0</v>
      </c>
      <c r="E35" s="94" t="s">
        <v>353</v>
      </c>
      <c r="F35" s="35" t="s">
        <v>132</v>
      </c>
      <c r="G35" s="74">
        <v>1</v>
      </c>
      <c r="H35" s="74">
        <v>1</v>
      </c>
      <c r="I35" s="74">
        <v>1</v>
      </c>
      <c r="J35" s="74">
        <v>1</v>
      </c>
      <c r="K35" s="72" t="s">
        <v>131</v>
      </c>
      <c r="L35" s="31" t="s">
        <v>121</v>
      </c>
      <c r="M35" s="36">
        <v>1</v>
      </c>
      <c r="N35" s="101" t="s">
        <v>483</v>
      </c>
    </row>
    <row r="36" spans="1:14" s="73" customFormat="1" ht="93.75" customHeight="1" x14ac:dyDescent="0.2">
      <c r="A36" s="31">
        <v>1</v>
      </c>
      <c r="B36" s="35">
        <v>2</v>
      </c>
      <c r="C36" s="35">
        <v>38</v>
      </c>
      <c r="D36" s="35">
        <v>0</v>
      </c>
      <c r="E36" s="92" t="s">
        <v>352</v>
      </c>
      <c r="F36" s="35" t="s">
        <v>89</v>
      </c>
      <c r="G36" s="36">
        <v>1</v>
      </c>
      <c r="H36" s="36">
        <v>1</v>
      </c>
      <c r="I36" s="36">
        <v>1</v>
      </c>
      <c r="J36" s="36">
        <v>1</v>
      </c>
      <c r="K36" s="72" t="s">
        <v>134</v>
      </c>
      <c r="L36" s="31" t="s">
        <v>86</v>
      </c>
      <c r="M36" s="36">
        <v>1</v>
      </c>
      <c r="N36" s="93" t="s">
        <v>423</v>
      </c>
    </row>
    <row r="37" spans="1:14" s="73" customFormat="1" ht="78.75" customHeight="1" x14ac:dyDescent="0.2">
      <c r="A37" s="31">
        <v>1</v>
      </c>
      <c r="B37" s="35">
        <v>2</v>
      </c>
      <c r="C37" s="35">
        <v>39</v>
      </c>
      <c r="D37" s="35">
        <v>0</v>
      </c>
      <c r="E37" s="90" t="s">
        <v>351</v>
      </c>
      <c r="F37" s="35" t="s">
        <v>135</v>
      </c>
      <c r="G37" s="36">
        <v>1</v>
      </c>
      <c r="H37" s="36">
        <v>1</v>
      </c>
      <c r="I37" s="36">
        <v>1</v>
      </c>
      <c r="J37" s="36">
        <v>1</v>
      </c>
      <c r="K37" s="72" t="s">
        <v>134</v>
      </c>
      <c r="L37" s="31" t="s">
        <v>86</v>
      </c>
      <c r="M37" s="36">
        <v>1</v>
      </c>
      <c r="N37" s="93" t="s">
        <v>424</v>
      </c>
    </row>
    <row r="38" spans="1:14" s="73" customFormat="1" ht="192.75" customHeight="1" x14ac:dyDescent="0.2">
      <c r="A38" s="77">
        <v>1</v>
      </c>
      <c r="B38" s="35">
        <v>2</v>
      </c>
      <c r="C38" s="35">
        <v>40</v>
      </c>
      <c r="D38" s="35">
        <v>0</v>
      </c>
      <c r="E38" s="90" t="s">
        <v>350</v>
      </c>
      <c r="F38" s="35" t="s">
        <v>136</v>
      </c>
      <c r="G38" s="36">
        <v>0.25</v>
      </c>
      <c r="H38" s="36">
        <v>0.25</v>
      </c>
      <c r="I38" s="36">
        <v>0.25</v>
      </c>
      <c r="J38" s="36">
        <v>0.25</v>
      </c>
      <c r="K38" s="72" t="s">
        <v>137</v>
      </c>
      <c r="L38" s="35" t="s">
        <v>138</v>
      </c>
      <c r="M38" s="36">
        <v>1</v>
      </c>
      <c r="N38" s="90" t="s">
        <v>484</v>
      </c>
    </row>
    <row r="39" spans="1:14" s="73" customFormat="1" ht="80.25" customHeight="1" x14ac:dyDescent="0.2">
      <c r="A39" s="35">
        <v>1</v>
      </c>
      <c r="B39" s="35">
        <v>2</v>
      </c>
      <c r="C39" s="35">
        <v>41</v>
      </c>
      <c r="D39" s="35">
        <v>0</v>
      </c>
      <c r="E39" s="90" t="s">
        <v>349</v>
      </c>
      <c r="F39" s="35" t="s">
        <v>139</v>
      </c>
      <c r="G39" s="37">
        <v>1</v>
      </c>
      <c r="H39" s="37">
        <v>1</v>
      </c>
      <c r="I39" s="37">
        <v>1</v>
      </c>
      <c r="J39" s="37">
        <v>1</v>
      </c>
      <c r="K39" s="72" t="s">
        <v>137</v>
      </c>
      <c r="L39" s="35" t="s">
        <v>121</v>
      </c>
      <c r="M39" s="36">
        <v>1</v>
      </c>
      <c r="N39" s="103" t="s">
        <v>542</v>
      </c>
    </row>
    <row r="40" spans="1:14" s="73" customFormat="1" ht="95.25" customHeight="1" x14ac:dyDescent="0.2">
      <c r="A40" s="35">
        <v>1</v>
      </c>
      <c r="B40" s="35">
        <v>2</v>
      </c>
      <c r="C40" s="35">
        <v>42</v>
      </c>
      <c r="D40" s="35">
        <v>0</v>
      </c>
      <c r="E40" s="90" t="s">
        <v>348</v>
      </c>
      <c r="F40" s="35" t="s">
        <v>140</v>
      </c>
      <c r="G40" s="37">
        <v>1</v>
      </c>
      <c r="H40" s="37"/>
      <c r="I40" s="37"/>
      <c r="J40" s="37"/>
      <c r="K40" s="72" t="s">
        <v>137</v>
      </c>
      <c r="L40" s="35" t="s">
        <v>138</v>
      </c>
      <c r="M40" s="36">
        <v>0.96</v>
      </c>
      <c r="N40" s="90" t="s">
        <v>426</v>
      </c>
    </row>
    <row r="41" spans="1:14" s="73" customFormat="1" ht="144" x14ac:dyDescent="0.2">
      <c r="A41" s="35">
        <v>1</v>
      </c>
      <c r="B41" s="35">
        <v>2</v>
      </c>
      <c r="C41" s="35">
        <v>43</v>
      </c>
      <c r="D41" s="35">
        <v>0</v>
      </c>
      <c r="E41" s="90" t="s">
        <v>347</v>
      </c>
      <c r="F41" s="35" t="s">
        <v>141</v>
      </c>
      <c r="G41" s="37"/>
      <c r="H41" s="37">
        <v>0.5</v>
      </c>
      <c r="I41" s="37">
        <v>0.5</v>
      </c>
      <c r="J41" s="37"/>
      <c r="K41" s="72" t="s">
        <v>137</v>
      </c>
      <c r="L41" s="35" t="s">
        <v>86</v>
      </c>
      <c r="M41" s="36">
        <v>0.9</v>
      </c>
      <c r="N41" s="90" t="s">
        <v>427</v>
      </c>
    </row>
    <row r="42" spans="1:14" ht="19.5" customHeight="1" x14ac:dyDescent="0.2">
      <c r="A42" s="142" t="s">
        <v>206</v>
      </c>
      <c r="B42" s="143"/>
      <c r="C42" s="143"/>
      <c r="D42" s="143"/>
      <c r="E42" s="143"/>
      <c r="F42" s="143"/>
      <c r="G42" s="143"/>
      <c r="H42" s="143"/>
      <c r="I42" s="143"/>
      <c r="J42" s="143"/>
      <c r="K42" s="143"/>
      <c r="L42" s="143"/>
      <c r="M42" s="143"/>
      <c r="N42" s="143"/>
    </row>
    <row r="43" spans="1:14" ht="24" x14ac:dyDescent="0.2">
      <c r="A43" s="28">
        <v>1</v>
      </c>
      <c r="B43" s="28">
        <v>3</v>
      </c>
      <c r="C43" s="28">
        <v>0</v>
      </c>
      <c r="D43" s="28">
        <v>0</v>
      </c>
      <c r="E43" s="96" t="s">
        <v>156</v>
      </c>
      <c r="F43" s="28"/>
      <c r="G43" s="28"/>
      <c r="H43" s="28"/>
      <c r="I43" s="28"/>
      <c r="J43" s="28"/>
      <c r="K43" s="30" t="s">
        <v>83</v>
      </c>
      <c r="L43" s="28"/>
      <c r="M43" s="30"/>
      <c r="N43" s="104"/>
    </row>
    <row r="44" spans="1:14" s="73" customFormat="1" ht="357.75" customHeight="1" x14ac:dyDescent="0.2">
      <c r="A44" s="35">
        <v>1</v>
      </c>
      <c r="B44" s="35">
        <v>3</v>
      </c>
      <c r="C44" s="35">
        <v>1</v>
      </c>
      <c r="D44" s="35">
        <v>0</v>
      </c>
      <c r="E44" s="92" t="s">
        <v>346</v>
      </c>
      <c r="F44" s="35" t="s">
        <v>157</v>
      </c>
      <c r="G44" s="35">
        <v>3</v>
      </c>
      <c r="H44" s="35">
        <v>3</v>
      </c>
      <c r="I44" s="35">
        <v>3</v>
      </c>
      <c r="J44" s="35">
        <v>3</v>
      </c>
      <c r="K44" s="72" t="s">
        <v>158</v>
      </c>
      <c r="L44" s="35" t="s">
        <v>86</v>
      </c>
      <c r="M44" s="74">
        <v>1</v>
      </c>
      <c r="N44" s="99" t="s">
        <v>437</v>
      </c>
    </row>
    <row r="45" spans="1:14" s="73" customFormat="1" ht="336" customHeight="1" x14ac:dyDescent="0.2">
      <c r="A45" s="35">
        <v>1</v>
      </c>
      <c r="B45" s="35">
        <v>3</v>
      </c>
      <c r="C45" s="35">
        <v>2</v>
      </c>
      <c r="D45" s="35">
        <v>0</v>
      </c>
      <c r="E45" s="92" t="s">
        <v>345</v>
      </c>
      <c r="F45" s="35" t="s">
        <v>159</v>
      </c>
      <c r="G45" s="36">
        <v>1</v>
      </c>
      <c r="H45" s="36">
        <v>1</v>
      </c>
      <c r="I45" s="36">
        <v>1</v>
      </c>
      <c r="J45" s="36">
        <v>1</v>
      </c>
      <c r="K45" s="72" t="s">
        <v>160</v>
      </c>
      <c r="L45" s="35" t="s">
        <v>86</v>
      </c>
      <c r="M45" s="74">
        <v>1</v>
      </c>
      <c r="N45" s="99" t="s">
        <v>436</v>
      </c>
    </row>
    <row r="46" spans="1:14" s="73" customFormat="1" ht="234" customHeight="1" x14ac:dyDescent="0.2">
      <c r="A46" s="35">
        <v>1</v>
      </c>
      <c r="B46" s="35">
        <v>3</v>
      </c>
      <c r="C46" s="35">
        <v>2</v>
      </c>
      <c r="D46" s="35">
        <v>0</v>
      </c>
      <c r="E46" s="92"/>
      <c r="F46" s="35"/>
      <c r="G46" s="36"/>
      <c r="H46" s="36"/>
      <c r="I46" s="36"/>
      <c r="J46" s="36"/>
      <c r="K46" s="72"/>
      <c r="L46" s="35"/>
      <c r="M46" s="74"/>
      <c r="N46" s="99" t="s">
        <v>428</v>
      </c>
    </row>
    <row r="47" spans="1:14" s="73" customFormat="1" ht="189.75" customHeight="1" x14ac:dyDescent="0.2">
      <c r="A47" s="35">
        <v>1</v>
      </c>
      <c r="B47" s="35">
        <v>3</v>
      </c>
      <c r="C47" s="35">
        <v>3</v>
      </c>
      <c r="D47" s="35">
        <v>0</v>
      </c>
      <c r="E47" s="92" t="s">
        <v>344</v>
      </c>
      <c r="F47" s="35" t="s">
        <v>159</v>
      </c>
      <c r="G47" s="36">
        <v>0.2</v>
      </c>
      <c r="H47" s="36">
        <v>0.8</v>
      </c>
      <c r="I47" s="36"/>
      <c r="J47" s="36"/>
      <c r="K47" s="72" t="s">
        <v>160</v>
      </c>
      <c r="L47" s="35" t="s">
        <v>161</v>
      </c>
      <c r="M47" s="74">
        <v>1</v>
      </c>
      <c r="N47" s="99" t="s">
        <v>435</v>
      </c>
    </row>
    <row r="48" spans="1:14" s="73" customFormat="1" ht="158.25" customHeight="1" x14ac:dyDescent="0.2">
      <c r="A48" s="35">
        <v>1</v>
      </c>
      <c r="B48" s="35">
        <v>3</v>
      </c>
      <c r="C48" s="35">
        <v>3</v>
      </c>
      <c r="D48" s="35">
        <v>0</v>
      </c>
      <c r="E48" s="92"/>
      <c r="F48" s="35"/>
      <c r="G48" s="36"/>
      <c r="H48" s="36"/>
      <c r="I48" s="36"/>
      <c r="J48" s="36"/>
      <c r="K48" s="72"/>
      <c r="L48" s="35"/>
      <c r="M48" s="74"/>
      <c r="N48" s="99" t="s">
        <v>429</v>
      </c>
    </row>
    <row r="49" spans="1:14" s="73" customFormat="1" ht="324" customHeight="1" x14ac:dyDescent="0.2">
      <c r="A49" s="35">
        <v>1</v>
      </c>
      <c r="B49" s="35">
        <v>3</v>
      </c>
      <c r="C49" s="35">
        <v>4</v>
      </c>
      <c r="D49" s="35">
        <v>0</v>
      </c>
      <c r="E49" s="92" t="s">
        <v>343</v>
      </c>
      <c r="F49" s="35" t="s">
        <v>162</v>
      </c>
      <c r="G49" s="36">
        <v>1</v>
      </c>
      <c r="H49" s="36">
        <v>1</v>
      </c>
      <c r="I49" s="36"/>
      <c r="J49" s="36"/>
      <c r="K49" s="72" t="s">
        <v>158</v>
      </c>
      <c r="L49" s="72" t="s">
        <v>86</v>
      </c>
      <c r="M49" s="74">
        <v>1</v>
      </c>
      <c r="N49" s="99" t="s">
        <v>434</v>
      </c>
    </row>
    <row r="50" spans="1:14" s="73" customFormat="1" ht="177.75" customHeight="1" x14ac:dyDescent="0.2">
      <c r="A50" s="35">
        <v>1</v>
      </c>
      <c r="B50" s="35">
        <v>3</v>
      </c>
      <c r="C50" s="35">
        <v>5</v>
      </c>
      <c r="D50" s="35">
        <v>0</v>
      </c>
      <c r="E50" s="91" t="s">
        <v>342</v>
      </c>
      <c r="F50" s="72" t="s">
        <v>163</v>
      </c>
      <c r="G50" s="76">
        <v>3</v>
      </c>
      <c r="H50" s="76">
        <v>3</v>
      </c>
      <c r="I50" s="76">
        <v>3</v>
      </c>
      <c r="J50" s="76">
        <v>3</v>
      </c>
      <c r="K50" s="72" t="s">
        <v>85</v>
      </c>
      <c r="L50" s="72" t="s">
        <v>86</v>
      </c>
      <c r="M50" s="34">
        <v>0.5</v>
      </c>
      <c r="N50" s="105" t="s">
        <v>432</v>
      </c>
    </row>
    <row r="51" spans="1:14" s="73" customFormat="1" ht="187.5" customHeight="1" x14ac:dyDescent="0.2">
      <c r="A51" s="35">
        <v>1</v>
      </c>
      <c r="B51" s="35">
        <v>3</v>
      </c>
      <c r="C51" s="35">
        <v>6</v>
      </c>
      <c r="D51" s="35">
        <v>0</v>
      </c>
      <c r="E51" s="91" t="s">
        <v>341</v>
      </c>
      <c r="F51" s="72" t="s">
        <v>164</v>
      </c>
      <c r="G51" s="76">
        <v>3</v>
      </c>
      <c r="H51" s="76">
        <v>3</v>
      </c>
      <c r="I51" s="76">
        <v>3</v>
      </c>
      <c r="J51" s="76">
        <v>3</v>
      </c>
      <c r="K51" s="72" t="s">
        <v>85</v>
      </c>
      <c r="L51" s="72" t="s">
        <v>86</v>
      </c>
      <c r="M51" s="34">
        <v>0.5</v>
      </c>
      <c r="N51" s="99" t="s">
        <v>433</v>
      </c>
    </row>
    <row r="52" spans="1:14" s="73" customFormat="1" ht="126.75" customHeight="1" x14ac:dyDescent="0.2">
      <c r="A52" s="35">
        <v>1</v>
      </c>
      <c r="B52" s="35">
        <v>3</v>
      </c>
      <c r="C52" s="35">
        <v>7</v>
      </c>
      <c r="D52" s="35">
        <v>0</v>
      </c>
      <c r="E52" s="90" t="s">
        <v>340</v>
      </c>
      <c r="F52" s="35" t="s">
        <v>165</v>
      </c>
      <c r="G52" s="35"/>
      <c r="H52" s="35">
        <v>2</v>
      </c>
      <c r="I52" s="35"/>
      <c r="J52" s="35"/>
      <c r="K52" s="72" t="s">
        <v>166</v>
      </c>
      <c r="L52" s="35" t="s">
        <v>121</v>
      </c>
      <c r="M52" s="36">
        <v>1</v>
      </c>
      <c r="N52" s="91" t="s">
        <v>485</v>
      </c>
    </row>
    <row r="53" spans="1:14" s="39" customFormat="1" ht="24" x14ac:dyDescent="0.25">
      <c r="A53" s="28">
        <v>1</v>
      </c>
      <c r="B53" s="28">
        <v>8</v>
      </c>
      <c r="C53" s="28">
        <v>0</v>
      </c>
      <c r="D53" s="28">
        <v>0</v>
      </c>
      <c r="E53" s="96" t="s">
        <v>168</v>
      </c>
      <c r="F53" s="28"/>
      <c r="G53" s="28"/>
      <c r="H53" s="28"/>
      <c r="I53" s="28"/>
      <c r="J53" s="28"/>
      <c r="K53" s="30" t="s">
        <v>83</v>
      </c>
      <c r="L53" s="28"/>
      <c r="M53" s="30"/>
      <c r="N53" s="104"/>
    </row>
    <row r="54" spans="1:14" s="73" customFormat="1" ht="93" customHeight="1" x14ac:dyDescent="0.2">
      <c r="A54" s="35">
        <v>1</v>
      </c>
      <c r="B54" s="35">
        <v>8</v>
      </c>
      <c r="C54" s="35">
        <v>2</v>
      </c>
      <c r="D54" s="35">
        <v>0</v>
      </c>
      <c r="E54" s="92" t="s">
        <v>314</v>
      </c>
      <c r="F54" s="35" t="s">
        <v>169</v>
      </c>
      <c r="G54" s="36">
        <v>1</v>
      </c>
      <c r="H54" s="35"/>
      <c r="I54" s="35"/>
      <c r="J54" s="35"/>
      <c r="K54" s="72" t="s">
        <v>170</v>
      </c>
      <c r="L54" s="35" t="s">
        <v>121</v>
      </c>
      <c r="M54" s="34">
        <v>1</v>
      </c>
      <c r="N54" s="106" t="s">
        <v>430</v>
      </c>
    </row>
    <row r="55" spans="1:14" s="73" customFormat="1" ht="155.25" customHeight="1" x14ac:dyDescent="0.2">
      <c r="A55" s="35">
        <v>1</v>
      </c>
      <c r="B55" s="35">
        <v>8</v>
      </c>
      <c r="C55" s="35">
        <v>2</v>
      </c>
      <c r="D55" s="35">
        <v>0</v>
      </c>
      <c r="E55" s="92"/>
      <c r="F55" s="35"/>
      <c r="G55" s="36"/>
      <c r="H55" s="35"/>
      <c r="I55" s="35"/>
      <c r="J55" s="35"/>
      <c r="K55" s="72"/>
      <c r="L55" s="35"/>
      <c r="M55" s="36"/>
      <c r="N55" s="100" t="s">
        <v>315</v>
      </c>
    </row>
    <row r="56" spans="1:14" s="73" customFormat="1" ht="44.25" customHeight="1" x14ac:dyDescent="0.2">
      <c r="A56" s="35">
        <v>1</v>
      </c>
      <c r="B56" s="35">
        <v>8</v>
      </c>
      <c r="C56" s="35">
        <v>3</v>
      </c>
      <c r="D56" s="35">
        <v>0</v>
      </c>
      <c r="E56" s="92" t="s">
        <v>316</v>
      </c>
      <c r="F56" s="35" t="s">
        <v>171</v>
      </c>
      <c r="G56" s="36">
        <v>0.1</v>
      </c>
      <c r="H56" s="36">
        <v>0.4</v>
      </c>
      <c r="I56" s="36">
        <v>0.4</v>
      </c>
      <c r="J56" s="36">
        <v>0.1</v>
      </c>
      <c r="K56" s="72" t="s">
        <v>172</v>
      </c>
      <c r="L56" s="35" t="s">
        <v>121</v>
      </c>
      <c r="M56" s="33">
        <v>1</v>
      </c>
      <c r="N56" s="100" t="s">
        <v>431</v>
      </c>
    </row>
    <row r="57" spans="1:14" s="73" customFormat="1" ht="96" customHeight="1" x14ac:dyDescent="0.2">
      <c r="A57" s="35">
        <v>1</v>
      </c>
      <c r="B57" s="35">
        <v>8</v>
      </c>
      <c r="C57" s="35">
        <v>5</v>
      </c>
      <c r="D57" s="35">
        <v>0</v>
      </c>
      <c r="E57" s="92" t="s">
        <v>317</v>
      </c>
      <c r="F57" s="35" t="s">
        <v>174</v>
      </c>
      <c r="G57" s="35">
        <v>1</v>
      </c>
      <c r="H57" s="35">
        <v>2</v>
      </c>
      <c r="I57" s="35">
        <v>1</v>
      </c>
      <c r="J57" s="35">
        <v>2</v>
      </c>
      <c r="K57" s="72" t="s">
        <v>175</v>
      </c>
      <c r="L57" s="35" t="s">
        <v>121</v>
      </c>
      <c r="M57" s="34">
        <v>0.84</v>
      </c>
      <c r="N57" s="106" t="s">
        <v>438</v>
      </c>
    </row>
    <row r="58" spans="1:14" s="73" customFormat="1" ht="72.75" customHeight="1" x14ac:dyDescent="0.2">
      <c r="A58" s="35">
        <v>1</v>
      </c>
      <c r="B58" s="35">
        <v>8</v>
      </c>
      <c r="C58" s="35">
        <v>9</v>
      </c>
      <c r="D58" s="35">
        <v>0</v>
      </c>
      <c r="E58" s="92" t="s">
        <v>318</v>
      </c>
      <c r="F58" s="35" t="s">
        <v>171</v>
      </c>
      <c r="G58" s="36">
        <v>0.6</v>
      </c>
      <c r="H58" s="36">
        <v>0.4</v>
      </c>
      <c r="I58" s="35"/>
      <c r="J58" s="35"/>
      <c r="K58" s="72" t="s">
        <v>176</v>
      </c>
      <c r="L58" s="35" t="s">
        <v>121</v>
      </c>
      <c r="M58" s="36">
        <v>0</v>
      </c>
      <c r="N58" s="106" t="s">
        <v>439</v>
      </c>
    </row>
    <row r="59" spans="1:14" s="73" customFormat="1" ht="130.5" customHeight="1" x14ac:dyDescent="0.2">
      <c r="A59" s="35">
        <v>1</v>
      </c>
      <c r="B59" s="35">
        <v>8</v>
      </c>
      <c r="C59" s="35">
        <v>10</v>
      </c>
      <c r="D59" s="35">
        <v>0</v>
      </c>
      <c r="E59" s="92" t="s">
        <v>319</v>
      </c>
      <c r="F59" s="35" t="s">
        <v>177</v>
      </c>
      <c r="G59" s="36">
        <v>1</v>
      </c>
      <c r="H59" s="36">
        <v>1</v>
      </c>
      <c r="I59" s="36">
        <v>1</v>
      </c>
      <c r="J59" s="36">
        <v>1</v>
      </c>
      <c r="K59" s="72" t="s">
        <v>178</v>
      </c>
      <c r="L59" s="35" t="s">
        <v>179</v>
      </c>
      <c r="M59" s="34">
        <v>1</v>
      </c>
      <c r="N59" s="106" t="s">
        <v>440</v>
      </c>
    </row>
    <row r="60" spans="1:14" s="73" customFormat="1" ht="108.75" customHeight="1" x14ac:dyDescent="0.2">
      <c r="A60" s="35">
        <v>1</v>
      </c>
      <c r="B60" s="35">
        <v>8</v>
      </c>
      <c r="C60" s="35">
        <v>12</v>
      </c>
      <c r="D60" s="35">
        <v>0</v>
      </c>
      <c r="E60" s="92" t="s">
        <v>320</v>
      </c>
      <c r="F60" s="35" t="s">
        <v>177</v>
      </c>
      <c r="G60" s="36">
        <v>1</v>
      </c>
      <c r="H60" s="36">
        <v>1</v>
      </c>
      <c r="I60" s="36">
        <v>1</v>
      </c>
      <c r="J60" s="36">
        <v>1</v>
      </c>
      <c r="K60" s="72" t="s">
        <v>180</v>
      </c>
      <c r="L60" s="35" t="s">
        <v>121</v>
      </c>
      <c r="M60" s="36"/>
      <c r="N60" s="90" t="s">
        <v>441</v>
      </c>
    </row>
    <row r="61" spans="1:14" s="73" customFormat="1" ht="180" customHeight="1" x14ac:dyDescent="0.2">
      <c r="A61" s="35">
        <v>1</v>
      </c>
      <c r="B61" s="35">
        <v>8</v>
      </c>
      <c r="C61" s="35">
        <v>14</v>
      </c>
      <c r="D61" s="35">
        <v>0</v>
      </c>
      <c r="E61" s="92" t="s">
        <v>321</v>
      </c>
      <c r="F61" s="35" t="s">
        <v>181</v>
      </c>
      <c r="G61" s="36">
        <v>1</v>
      </c>
      <c r="H61" s="36">
        <v>1</v>
      </c>
      <c r="I61" s="36">
        <v>1</v>
      </c>
      <c r="J61" s="36">
        <v>1</v>
      </c>
      <c r="K61" s="72" t="s">
        <v>158</v>
      </c>
      <c r="L61" s="35" t="s">
        <v>121</v>
      </c>
      <c r="M61" s="34">
        <v>1</v>
      </c>
      <c r="N61" s="106" t="s">
        <v>446</v>
      </c>
    </row>
    <row r="62" spans="1:14" s="73" customFormat="1" ht="308.25" customHeight="1" x14ac:dyDescent="0.2">
      <c r="A62" s="35">
        <v>1</v>
      </c>
      <c r="B62" s="35">
        <v>8</v>
      </c>
      <c r="C62" s="35">
        <v>15</v>
      </c>
      <c r="D62" s="35">
        <v>0</v>
      </c>
      <c r="E62" s="92" t="s">
        <v>322</v>
      </c>
      <c r="F62" s="35" t="s">
        <v>182</v>
      </c>
      <c r="G62" s="36">
        <v>1</v>
      </c>
      <c r="H62" s="36">
        <v>1</v>
      </c>
      <c r="I62" s="36">
        <v>1</v>
      </c>
      <c r="J62" s="36">
        <v>1</v>
      </c>
      <c r="K62" s="72" t="s">
        <v>158</v>
      </c>
      <c r="L62" s="35" t="s">
        <v>121</v>
      </c>
      <c r="M62" s="34">
        <v>1</v>
      </c>
      <c r="N62" s="99" t="s">
        <v>447</v>
      </c>
    </row>
    <row r="63" spans="1:14" s="73" customFormat="1" ht="194.25" customHeight="1" x14ac:dyDescent="0.2">
      <c r="A63" s="35">
        <v>1</v>
      </c>
      <c r="B63" s="35">
        <v>8</v>
      </c>
      <c r="C63" s="35">
        <v>16</v>
      </c>
      <c r="D63" s="35">
        <v>0</v>
      </c>
      <c r="E63" s="94" t="s">
        <v>323</v>
      </c>
      <c r="F63" s="35" t="s">
        <v>183</v>
      </c>
      <c r="G63" s="36">
        <v>0.2</v>
      </c>
      <c r="H63" s="36">
        <v>0.8</v>
      </c>
      <c r="I63" s="35"/>
      <c r="J63" s="35"/>
      <c r="K63" s="72" t="s">
        <v>175</v>
      </c>
      <c r="L63" s="35" t="s">
        <v>121</v>
      </c>
      <c r="M63" s="34">
        <v>1</v>
      </c>
      <c r="N63" s="106" t="s">
        <v>448</v>
      </c>
    </row>
    <row r="64" spans="1:14" s="73" customFormat="1" ht="121.5" customHeight="1" x14ac:dyDescent="0.2">
      <c r="A64" s="35">
        <v>1</v>
      </c>
      <c r="B64" s="35">
        <v>8</v>
      </c>
      <c r="C64" s="35">
        <v>16</v>
      </c>
      <c r="D64" s="35">
        <v>0</v>
      </c>
      <c r="E64" s="94"/>
      <c r="F64" s="35"/>
      <c r="G64" s="36"/>
      <c r="H64" s="36"/>
      <c r="I64" s="35"/>
      <c r="J64" s="35"/>
      <c r="K64" s="72"/>
      <c r="L64" s="35"/>
      <c r="M64" s="34"/>
      <c r="N64" s="106" t="s">
        <v>324</v>
      </c>
    </row>
    <row r="65" spans="1:14" s="73" customFormat="1" ht="129" customHeight="1" x14ac:dyDescent="0.2">
      <c r="A65" s="35">
        <v>1</v>
      </c>
      <c r="B65" s="35">
        <v>8</v>
      </c>
      <c r="C65" s="35">
        <v>16</v>
      </c>
      <c r="D65" s="35">
        <v>0</v>
      </c>
      <c r="E65" s="94"/>
      <c r="F65" s="35"/>
      <c r="G65" s="36"/>
      <c r="H65" s="36"/>
      <c r="I65" s="35"/>
      <c r="J65" s="35"/>
      <c r="K65" s="72"/>
      <c r="L65" s="35"/>
      <c r="M65" s="34"/>
      <c r="N65" s="106" t="s">
        <v>325</v>
      </c>
    </row>
    <row r="66" spans="1:14" s="73" customFormat="1" ht="146.25" customHeight="1" x14ac:dyDescent="0.2">
      <c r="A66" s="35">
        <v>1</v>
      </c>
      <c r="B66" s="35">
        <v>8</v>
      </c>
      <c r="C66" s="35">
        <v>17</v>
      </c>
      <c r="D66" s="35">
        <v>0</v>
      </c>
      <c r="E66" s="94" t="s">
        <v>326</v>
      </c>
      <c r="F66" s="35" t="s">
        <v>183</v>
      </c>
      <c r="G66" s="36"/>
      <c r="H66" s="36"/>
      <c r="I66" s="74">
        <v>0.5</v>
      </c>
      <c r="J66" s="74">
        <v>0.5</v>
      </c>
      <c r="K66" s="72" t="s">
        <v>184</v>
      </c>
      <c r="L66" s="72" t="s">
        <v>121</v>
      </c>
      <c r="M66" s="36">
        <v>1</v>
      </c>
      <c r="N66" s="106" t="s">
        <v>442</v>
      </c>
    </row>
    <row r="67" spans="1:14" s="73" customFormat="1" ht="231.75" customHeight="1" x14ac:dyDescent="0.2">
      <c r="A67" s="35">
        <v>1</v>
      </c>
      <c r="B67" s="35">
        <v>8</v>
      </c>
      <c r="C67" s="35">
        <v>20</v>
      </c>
      <c r="D67" s="35">
        <v>0</v>
      </c>
      <c r="E67" s="92" t="s">
        <v>327</v>
      </c>
      <c r="F67" s="35" t="s">
        <v>185</v>
      </c>
      <c r="G67" s="36"/>
      <c r="H67" s="36">
        <v>1</v>
      </c>
      <c r="I67" s="36"/>
      <c r="J67" s="36"/>
      <c r="K67" s="72" t="s">
        <v>158</v>
      </c>
      <c r="L67" s="35" t="s">
        <v>121</v>
      </c>
      <c r="M67" s="34">
        <v>1</v>
      </c>
      <c r="N67" s="106" t="s">
        <v>443</v>
      </c>
    </row>
    <row r="68" spans="1:14" s="73" customFormat="1" ht="71.25" customHeight="1" x14ac:dyDescent="0.2">
      <c r="A68" s="35">
        <v>1</v>
      </c>
      <c r="B68" s="35">
        <v>8</v>
      </c>
      <c r="C68" s="35">
        <v>21</v>
      </c>
      <c r="D68" s="35">
        <v>0</v>
      </c>
      <c r="E68" s="92" t="s">
        <v>186</v>
      </c>
      <c r="F68" s="35" t="s">
        <v>187</v>
      </c>
      <c r="G68" s="36"/>
      <c r="H68" s="36">
        <v>1</v>
      </c>
      <c r="I68" s="36"/>
      <c r="J68" s="36">
        <v>1</v>
      </c>
      <c r="K68" s="72" t="s">
        <v>158</v>
      </c>
      <c r="L68" s="35" t="s">
        <v>121</v>
      </c>
      <c r="M68" s="36">
        <v>1</v>
      </c>
      <c r="N68" s="90" t="s">
        <v>444</v>
      </c>
    </row>
    <row r="69" spans="1:14" s="73" customFormat="1" ht="60" x14ac:dyDescent="0.2">
      <c r="A69" s="35">
        <v>1</v>
      </c>
      <c r="B69" s="35">
        <v>8</v>
      </c>
      <c r="C69" s="35">
        <v>22</v>
      </c>
      <c r="D69" s="35">
        <v>0</v>
      </c>
      <c r="E69" s="92" t="s">
        <v>328</v>
      </c>
      <c r="F69" s="35" t="s">
        <v>188</v>
      </c>
      <c r="G69" s="36">
        <v>1</v>
      </c>
      <c r="H69" s="36">
        <v>1</v>
      </c>
      <c r="I69" s="36">
        <v>1</v>
      </c>
      <c r="J69" s="36">
        <v>1</v>
      </c>
      <c r="K69" s="72" t="s">
        <v>189</v>
      </c>
      <c r="L69" s="35" t="s">
        <v>121</v>
      </c>
      <c r="M69" s="34">
        <v>1</v>
      </c>
      <c r="N69" s="106" t="s">
        <v>445</v>
      </c>
    </row>
    <row r="70" spans="1:14" s="73" customFormat="1" ht="309" customHeight="1" x14ac:dyDescent="0.2">
      <c r="A70" s="35">
        <v>1</v>
      </c>
      <c r="B70" s="35">
        <v>8</v>
      </c>
      <c r="C70" s="35">
        <v>23</v>
      </c>
      <c r="D70" s="35">
        <v>0</v>
      </c>
      <c r="E70" s="92" t="s">
        <v>329</v>
      </c>
      <c r="F70" s="35" t="s">
        <v>190</v>
      </c>
      <c r="G70" s="36">
        <v>0.25</v>
      </c>
      <c r="H70" s="36">
        <v>0.25</v>
      </c>
      <c r="I70" s="36">
        <v>0.25</v>
      </c>
      <c r="J70" s="36">
        <v>0.25</v>
      </c>
      <c r="K70" s="72" t="s">
        <v>191</v>
      </c>
      <c r="L70" s="35" t="s">
        <v>121</v>
      </c>
      <c r="M70" s="34">
        <v>0.75</v>
      </c>
      <c r="N70" s="106" t="s">
        <v>449</v>
      </c>
    </row>
    <row r="71" spans="1:14" s="73" customFormat="1" ht="295.5" customHeight="1" x14ac:dyDescent="0.2">
      <c r="A71" s="35">
        <v>1</v>
      </c>
      <c r="B71" s="35">
        <v>8</v>
      </c>
      <c r="C71" s="35">
        <v>23</v>
      </c>
      <c r="D71" s="35">
        <v>0</v>
      </c>
      <c r="E71" s="92"/>
      <c r="F71" s="35"/>
      <c r="G71" s="36"/>
      <c r="H71" s="36"/>
      <c r="I71" s="36"/>
      <c r="J71" s="36"/>
      <c r="K71" s="72"/>
      <c r="L71" s="35"/>
      <c r="M71" s="34"/>
      <c r="N71" s="90" t="s">
        <v>450</v>
      </c>
    </row>
    <row r="72" spans="1:14" s="73" customFormat="1" ht="244.5" customHeight="1" x14ac:dyDescent="0.2">
      <c r="A72" s="35">
        <v>1</v>
      </c>
      <c r="B72" s="35">
        <v>8</v>
      </c>
      <c r="C72" s="35">
        <v>23</v>
      </c>
      <c r="D72" s="35">
        <v>0</v>
      </c>
      <c r="E72" s="92"/>
      <c r="F72" s="35"/>
      <c r="G72" s="36"/>
      <c r="H72" s="36"/>
      <c r="I72" s="36"/>
      <c r="J72" s="36"/>
      <c r="K72" s="72"/>
      <c r="L72" s="35"/>
      <c r="M72" s="34"/>
      <c r="N72" s="90" t="s">
        <v>451</v>
      </c>
    </row>
    <row r="73" spans="1:14" s="73" customFormat="1" ht="236.25" customHeight="1" x14ac:dyDescent="0.2">
      <c r="A73" s="35">
        <v>1</v>
      </c>
      <c r="B73" s="35">
        <v>8</v>
      </c>
      <c r="C73" s="35">
        <v>25</v>
      </c>
      <c r="D73" s="35">
        <v>0</v>
      </c>
      <c r="E73" s="92" t="s">
        <v>330</v>
      </c>
      <c r="F73" s="35" t="s">
        <v>192</v>
      </c>
      <c r="G73" s="35"/>
      <c r="H73" s="35">
        <v>40</v>
      </c>
      <c r="I73" s="36">
        <v>0.6</v>
      </c>
      <c r="J73" s="35"/>
      <c r="K73" s="72" t="s">
        <v>193</v>
      </c>
      <c r="L73" s="35" t="s">
        <v>194</v>
      </c>
      <c r="M73" s="36">
        <v>1</v>
      </c>
      <c r="N73" s="107" t="s">
        <v>452</v>
      </c>
    </row>
    <row r="74" spans="1:14" s="73" customFormat="1" ht="207" customHeight="1" x14ac:dyDescent="0.2">
      <c r="A74" s="35">
        <v>1</v>
      </c>
      <c r="B74" s="35">
        <v>8</v>
      </c>
      <c r="C74" s="35">
        <v>28</v>
      </c>
      <c r="D74" s="35">
        <v>0</v>
      </c>
      <c r="E74" s="94" t="s">
        <v>331</v>
      </c>
      <c r="F74" s="35" t="s">
        <v>195</v>
      </c>
      <c r="G74" s="36">
        <v>1</v>
      </c>
      <c r="H74" s="36">
        <v>1</v>
      </c>
      <c r="I74" s="36">
        <v>1</v>
      </c>
      <c r="J74" s="36">
        <v>1</v>
      </c>
      <c r="K74" s="72" t="s">
        <v>196</v>
      </c>
      <c r="L74" s="35" t="s">
        <v>197</v>
      </c>
      <c r="M74" s="34">
        <v>1</v>
      </c>
      <c r="N74" s="106" t="s">
        <v>543</v>
      </c>
    </row>
    <row r="75" spans="1:14" s="73" customFormat="1" ht="123" customHeight="1" x14ac:dyDescent="0.2">
      <c r="A75" s="35">
        <v>1</v>
      </c>
      <c r="B75" s="35">
        <v>8</v>
      </c>
      <c r="C75" s="35">
        <v>28</v>
      </c>
      <c r="D75" s="35">
        <v>0</v>
      </c>
      <c r="E75" s="94"/>
      <c r="F75" s="35"/>
      <c r="G75" s="36"/>
      <c r="H75" s="36"/>
      <c r="I75" s="36"/>
      <c r="J75" s="36"/>
      <c r="K75" s="72"/>
      <c r="L75" s="35"/>
      <c r="M75" s="34"/>
      <c r="N75" s="106" t="s">
        <v>332</v>
      </c>
    </row>
    <row r="76" spans="1:14" s="73" customFormat="1" ht="71.25" customHeight="1" x14ac:dyDescent="0.2">
      <c r="A76" s="35">
        <v>1</v>
      </c>
      <c r="B76" s="35">
        <v>8</v>
      </c>
      <c r="C76" s="35">
        <v>28</v>
      </c>
      <c r="D76" s="35">
        <v>0</v>
      </c>
      <c r="E76" s="94"/>
      <c r="F76" s="35"/>
      <c r="G76" s="36"/>
      <c r="H76" s="36"/>
      <c r="I76" s="36"/>
      <c r="J76" s="36"/>
      <c r="K76" s="72"/>
      <c r="L76" s="35"/>
      <c r="M76" s="34"/>
      <c r="N76" s="106" t="s">
        <v>333</v>
      </c>
    </row>
    <row r="77" spans="1:14" s="73" customFormat="1" ht="73.5" customHeight="1" x14ac:dyDescent="0.2">
      <c r="A77" s="35">
        <v>1</v>
      </c>
      <c r="B77" s="35">
        <v>8</v>
      </c>
      <c r="C77" s="35">
        <v>31</v>
      </c>
      <c r="D77" s="35">
        <v>0</v>
      </c>
      <c r="E77" s="92" t="s">
        <v>334</v>
      </c>
      <c r="F77" s="35" t="s">
        <v>167</v>
      </c>
      <c r="G77" s="36"/>
      <c r="H77" s="36">
        <v>0.5</v>
      </c>
      <c r="I77" s="36">
        <v>0.5</v>
      </c>
      <c r="J77" s="36"/>
      <c r="K77" s="72" t="s">
        <v>158</v>
      </c>
      <c r="L77" s="35" t="s">
        <v>121</v>
      </c>
      <c r="M77" s="36">
        <v>0.5</v>
      </c>
      <c r="N77" s="90" t="s">
        <v>453</v>
      </c>
    </row>
    <row r="78" spans="1:14" s="73" customFormat="1" ht="231.75" customHeight="1" x14ac:dyDescent="0.2">
      <c r="A78" s="31">
        <v>1</v>
      </c>
      <c r="B78" s="35">
        <v>8</v>
      </c>
      <c r="C78" s="35">
        <v>36</v>
      </c>
      <c r="D78" s="35">
        <v>0</v>
      </c>
      <c r="E78" s="94" t="s">
        <v>335</v>
      </c>
      <c r="F78" s="35" t="s">
        <v>198</v>
      </c>
      <c r="G78" s="36">
        <v>1</v>
      </c>
      <c r="H78" s="36">
        <v>1</v>
      </c>
      <c r="I78" s="36">
        <v>1</v>
      </c>
      <c r="J78" s="36">
        <v>1</v>
      </c>
      <c r="K78" s="72" t="s">
        <v>120</v>
      </c>
      <c r="L78" s="31" t="s">
        <v>199</v>
      </c>
      <c r="M78" s="36">
        <v>1</v>
      </c>
      <c r="N78" s="90" t="s">
        <v>486</v>
      </c>
    </row>
    <row r="79" spans="1:14" s="73" customFormat="1" ht="192" x14ac:dyDescent="0.2">
      <c r="A79" s="31">
        <v>1</v>
      </c>
      <c r="B79" s="35">
        <v>8</v>
      </c>
      <c r="C79" s="35">
        <v>36</v>
      </c>
      <c r="D79" s="35">
        <v>0</v>
      </c>
      <c r="E79" s="94"/>
      <c r="F79" s="35"/>
      <c r="G79" s="36"/>
      <c r="H79" s="36"/>
      <c r="I79" s="36"/>
      <c r="J79" s="36"/>
      <c r="K79" s="72"/>
      <c r="L79" s="31"/>
      <c r="M79" s="36"/>
      <c r="N79" s="90" t="s">
        <v>336</v>
      </c>
    </row>
    <row r="80" spans="1:14" s="73" customFormat="1" ht="84" x14ac:dyDescent="0.2">
      <c r="A80" s="31">
        <v>1</v>
      </c>
      <c r="B80" s="35">
        <v>8</v>
      </c>
      <c r="C80" s="35">
        <v>36</v>
      </c>
      <c r="D80" s="35">
        <v>0</v>
      </c>
      <c r="E80" s="94"/>
      <c r="F80" s="35"/>
      <c r="G80" s="36"/>
      <c r="H80" s="36"/>
      <c r="I80" s="36"/>
      <c r="J80" s="36"/>
      <c r="K80" s="72"/>
      <c r="L80" s="31"/>
      <c r="M80" s="36"/>
      <c r="N80" s="90" t="s">
        <v>337</v>
      </c>
    </row>
    <row r="81" spans="1:14" s="73" customFormat="1" ht="105" customHeight="1" x14ac:dyDescent="0.2">
      <c r="A81" s="31">
        <v>1</v>
      </c>
      <c r="B81" s="35">
        <v>8</v>
      </c>
      <c r="C81" s="35">
        <v>37</v>
      </c>
      <c r="D81" s="35">
        <v>0</v>
      </c>
      <c r="E81" s="94" t="s">
        <v>338</v>
      </c>
      <c r="F81" s="72" t="s">
        <v>200</v>
      </c>
      <c r="G81" s="74">
        <v>1</v>
      </c>
      <c r="H81" s="75"/>
      <c r="I81" s="74"/>
      <c r="J81" s="75"/>
      <c r="K81" s="72" t="s">
        <v>119</v>
      </c>
      <c r="L81" s="31" t="s">
        <v>121</v>
      </c>
      <c r="M81" s="36">
        <v>1</v>
      </c>
      <c r="N81" s="90" t="s">
        <v>454</v>
      </c>
    </row>
    <row r="82" spans="1:14" s="73" customFormat="1" ht="80.25" customHeight="1" x14ac:dyDescent="0.2">
      <c r="A82" s="31">
        <v>1</v>
      </c>
      <c r="B82" s="35">
        <v>8</v>
      </c>
      <c r="C82" s="35">
        <v>38</v>
      </c>
      <c r="D82" s="35">
        <v>0</v>
      </c>
      <c r="E82" s="94" t="s">
        <v>339</v>
      </c>
      <c r="F82" s="72" t="s">
        <v>200</v>
      </c>
      <c r="G82" s="74">
        <v>1</v>
      </c>
      <c r="H82" s="75"/>
      <c r="I82" s="74"/>
      <c r="J82" s="75"/>
      <c r="K82" s="72" t="s">
        <v>119</v>
      </c>
      <c r="L82" s="31" t="s">
        <v>121</v>
      </c>
      <c r="M82" s="36">
        <v>1</v>
      </c>
      <c r="N82" s="90" t="s">
        <v>455</v>
      </c>
    </row>
    <row r="83" spans="1:14" ht="20.25" customHeight="1" x14ac:dyDescent="0.2">
      <c r="A83" s="142" t="s">
        <v>204</v>
      </c>
      <c r="B83" s="143"/>
      <c r="C83" s="143"/>
      <c r="D83" s="143"/>
      <c r="E83" s="143"/>
      <c r="F83" s="143"/>
      <c r="G83" s="143"/>
      <c r="H83" s="143"/>
      <c r="I83" s="143"/>
      <c r="J83" s="143"/>
      <c r="K83" s="143"/>
      <c r="L83" s="143"/>
      <c r="M83" s="143"/>
      <c r="N83" s="143"/>
    </row>
    <row r="84" spans="1:14" ht="26.25" customHeight="1" x14ac:dyDescent="0.2">
      <c r="A84" s="28">
        <v>1</v>
      </c>
      <c r="B84" s="28">
        <v>2</v>
      </c>
      <c r="C84" s="28">
        <v>0</v>
      </c>
      <c r="D84" s="28">
        <v>0</v>
      </c>
      <c r="E84" s="88" t="s">
        <v>82</v>
      </c>
      <c r="F84" s="28"/>
      <c r="G84" s="28"/>
      <c r="H84" s="28"/>
      <c r="I84" s="28"/>
      <c r="J84" s="28"/>
      <c r="K84" s="30" t="s">
        <v>83</v>
      </c>
      <c r="L84" s="30"/>
      <c r="M84" s="30"/>
      <c r="N84" s="104"/>
    </row>
    <row r="85" spans="1:14" s="73" customFormat="1" ht="247.5" customHeight="1" x14ac:dyDescent="0.2">
      <c r="A85" s="35">
        <v>1</v>
      </c>
      <c r="B85" s="35">
        <v>2</v>
      </c>
      <c r="C85" s="35">
        <v>2</v>
      </c>
      <c r="D85" s="35">
        <v>0</v>
      </c>
      <c r="E85" s="89" t="s">
        <v>87</v>
      </c>
      <c r="F85" s="72" t="s">
        <v>88</v>
      </c>
      <c r="G85" s="74">
        <v>1</v>
      </c>
      <c r="H85" s="74">
        <v>1</v>
      </c>
      <c r="I85" s="74">
        <v>1</v>
      </c>
      <c r="J85" s="74">
        <v>1</v>
      </c>
      <c r="K85" s="72" t="s">
        <v>85</v>
      </c>
      <c r="L85" s="35" t="s">
        <v>86</v>
      </c>
      <c r="M85" s="34">
        <v>1</v>
      </c>
      <c r="N85" s="99" t="s">
        <v>457</v>
      </c>
    </row>
    <row r="86" spans="1:14" s="73" customFormat="1" ht="72" x14ac:dyDescent="0.2">
      <c r="A86" s="31">
        <v>1</v>
      </c>
      <c r="B86" s="35">
        <v>2</v>
      </c>
      <c r="C86" s="35">
        <v>30</v>
      </c>
      <c r="D86" s="35">
        <v>0</v>
      </c>
      <c r="E86" s="97" t="s">
        <v>124</v>
      </c>
      <c r="F86" s="72" t="s">
        <v>125</v>
      </c>
      <c r="G86" s="72"/>
      <c r="H86" s="74">
        <v>0.5</v>
      </c>
      <c r="I86" s="72"/>
      <c r="J86" s="74">
        <v>0.5</v>
      </c>
      <c r="K86" s="72" t="s">
        <v>120</v>
      </c>
      <c r="L86" s="31" t="s">
        <v>121</v>
      </c>
      <c r="M86" s="36">
        <v>1</v>
      </c>
      <c r="N86" s="90" t="s">
        <v>456</v>
      </c>
    </row>
    <row r="87" spans="1:14" s="73" customFormat="1" ht="182.25" customHeight="1" x14ac:dyDescent="0.2">
      <c r="A87" s="31">
        <v>1</v>
      </c>
      <c r="B87" s="35">
        <v>2</v>
      </c>
      <c r="C87" s="35">
        <v>31</v>
      </c>
      <c r="D87" s="35">
        <v>0</v>
      </c>
      <c r="E87" s="97" t="s">
        <v>126</v>
      </c>
      <c r="F87" s="72" t="s">
        <v>127</v>
      </c>
      <c r="G87" s="74">
        <v>1</v>
      </c>
      <c r="H87" s="72"/>
      <c r="I87" s="72"/>
      <c r="J87" s="72"/>
      <c r="K87" s="72" t="s">
        <v>120</v>
      </c>
      <c r="L87" s="31" t="s">
        <v>121</v>
      </c>
      <c r="M87" s="36">
        <v>1</v>
      </c>
      <c r="N87" s="90" t="s">
        <v>487</v>
      </c>
    </row>
    <row r="88" spans="1:14" ht="18" customHeight="1" x14ac:dyDescent="0.2">
      <c r="A88" s="142" t="s">
        <v>205</v>
      </c>
      <c r="B88" s="143"/>
      <c r="C88" s="143"/>
      <c r="D88" s="143"/>
      <c r="E88" s="143"/>
      <c r="F88" s="143"/>
      <c r="G88" s="143"/>
      <c r="H88" s="143"/>
      <c r="I88" s="143"/>
      <c r="J88" s="143"/>
      <c r="K88" s="143"/>
      <c r="L88" s="143"/>
      <c r="M88" s="143"/>
      <c r="N88" s="143"/>
    </row>
    <row r="89" spans="1:14" ht="24" x14ac:dyDescent="0.2">
      <c r="A89" s="28">
        <v>1</v>
      </c>
      <c r="B89" s="28">
        <v>2</v>
      </c>
      <c r="C89" s="28">
        <v>0</v>
      </c>
      <c r="D89" s="28">
        <v>0</v>
      </c>
      <c r="E89" s="88" t="s">
        <v>82</v>
      </c>
      <c r="F89" s="28"/>
      <c r="G89" s="28"/>
      <c r="H89" s="28"/>
      <c r="I89" s="28"/>
      <c r="J89" s="28"/>
      <c r="K89" s="30" t="s">
        <v>83</v>
      </c>
      <c r="L89" s="30"/>
      <c r="M89" s="30"/>
      <c r="N89" s="104"/>
    </row>
    <row r="90" spans="1:14" s="73" customFormat="1" ht="118.5" customHeight="1" x14ac:dyDescent="0.2">
      <c r="A90" s="35">
        <v>1</v>
      </c>
      <c r="B90" s="35">
        <v>2</v>
      </c>
      <c r="C90" s="35">
        <v>8</v>
      </c>
      <c r="D90" s="35">
        <v>0</v>
      </c>
      <c r="E90" s="93" t="s">
        <v>96</v>
      </c>
      <c r="F90" s="35" t="s">
        <v>97</v>
      </c>
      <c r="G90" s="36"/>
      <c r="H90" s="36">
        <v>0.5</v>
      </c>
      <c r="I90" s="36"/>
      <c r="J90" s="36">
        <v>0.5</v>
      </c>
      <c r="K90" s="72" t="s">
        <v>94</v>
      </c>
      <c r="L90" s="35" t="s">
        <v>98</v>
      </c>
      <c r="M90" s="36">
        <v>1</v>
      </c>
      <c r="N90" s="90" t="s">
        <v>488</v>
      </c>
    </row>
  </sheetData>
  <mergeCells count="17">
    <mergeCell ref="A88:N88"/>
    <mergeCell ref="A83:N83"/>
    <mergeCell ref="A42:N42"/>
    <mergeCell ref="A6:N6"/>
    <mergeCell ref="A5:N5"/>
    <mergeCell ref="E3:E4"/>
    <mergeCell ref="N3:N4"/>
    <mergeCell ref="L3:L4"/>
    <mergeCell ref="A2:N2"/>
    <mergeCell ref="A1:N1"/>
    <mergeCell ref="F3:F4"/>
    <mergeCell ref="G3:J3"/>
    <mergeCell ref="K3:K4"/>
    <mergeCell ref="A3:A4"/>
    <mergeCell ref="B3:B4"/>
    <mergeCell ref="C3:C4"/>
    <mergeCell ref="D3:D4"/>
  </mergeCells>
  <pageMargins left="0" right="0" top="0.55118110236220474" bottom="0.55118110236220474" header="0.31496062992125984" footer="0.31496062992125984"/>
  <pageSetup scale="9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topLeftCell="A43" zoomScaleNormal="100" workbookViewId="0">
      <selection activeCell="E64" sqref="E64"/>
    </sheetView>
  </sheetViews>
  <sheetFormatPr baseColWidth="10" defaultColWidth="9.42578125" defaultRowHeight="12" x14ac:dyDescent="0.2"/>
  <cols>
    <col min="1" max="4" width="4.7109375" style="42" customWidth="1"/>
    <col min="5" max="5" width="30.7109375" style="98" customWidth="1"/>
    <col min="6" max="6" width="15.7109375" style="44" customWidth="1"/>
    <col min="7" max="7" width="5.7109375" style="45" bestFit="1" customWidth="1"/>
    <col min="8" max="9" width="6.5703125" style="45" bestFit="1" customWidth="1"/>
    <col min="10" max="10" width="5.7109375" style="45" bestFit="1" customWidth="1"/>
    <col min="11" max="11" width="15.7109375" style="44" hidden="1" customWidth="1"/>
    <col min="12" max="12" width="15.7109375" style="43" hidden="1" customWidth="1"/>
    <col min="13" max="13" width="9.42578125" style="42"/>
    <col min="14" max="14" width="35.7109375" style="108" customWidth="1"/>
    <col min="15" max="17" width="0" style="40" hidden="1" customWidth="1"/>
    <col min="18" max="16384" width="9.42578125" style="40"/>
  </cols>
  <sheetData>
    <row r="1" spans="1:16" ht="15" customHeight="1" x14ac:dyDescent="0.2">
      <c r="A1" s="136" t="s">
        <v>311</v>
      </c>
      <c r="B1" s="136"/>
      <c r="C1" s="136"/>
      <c r="D1" s="136"/>
      <c r="E1" s="136"/>
      <c r="F1" s="136"/>
      <c r="G1" s="136"/>
      <c r="H1" s="136"/>
      <c r="I1" s="136"/>
      <c r="J1" s="136"/>
      <c r="K1" s="136"/>
      <c r="L1" s="136"/>
      <c r="M1" s="136"/>
      <c r="N1" s="136"/>
    </row>
    <row r="2" spans="1:16" ht="15" customHeight="1" x14ac:dyDescent="0.2">
      <c r="A2" s="135" t="s">
        <v>458</v>
      </c>
      <c r="B2" s="135"/>
      <c r="C2" s="135"/>
      <c r="D2" s="135"/>
      <c r="E2" s="135"/>
      <c r="F2" s="135"/>
      <c r="G2" s="135"/>
      <c r="H2" s="135"/>
      <c r="I2" s="135"/>
      <c r="J2" s="135"/>
      <c r="K2" s="135"/>
      <c r="L2" s="135"/>
      <c r="M2" s="135"/>
      <c r="N2" s="135"/>
    </row>
    <row r="3" spans="1:16" s="38" customFormat="1" ht="25.9" customHeight="1" x14ac:dyDescent="0.25">
      <c r="A3" s="141" t="s">
        <v>142</v>
      </c>
      <c r="B3" s="141" t="s">
        <v>143</v>
      </c>
      <c r="C3" s="141" t="s">
        <v>144</v>
      </c>
      <c r="D3" s="141" t="s">
        <v>145</v>
      </c>
      <c r="E3" s="134" t="s">
        <v>146</v>
      </c>
      <c r="F3" s="134" t="s">
        <v>147</v>
      </c>
      <c r="G3" s="139" t="s">
        <v>148</v>
      </c>
      <c r="H3" s="139"/>
      <c r="I3" s="140"/>
      <c r="J3" s="140"/>
      <c r="K3" s="134" t="s">
        <v>149</v>
      </c>
      <c r="L3" s="134" t="s">
        <v>150</v>
      </c>
      <c r="M3" s="109"/>
      <c r="N3" s="134" t="s">
        <v>541</v>
      </c>
    </row>
    <row r="4" spans="1:16" s="38" customFormat="1" ht="25.9" customHeight="1" x14ac:dyDescent="0.25">
      <c r="A4" s="141"/>
      <c r="B4" s="141"/>
      <c r="C4" s="141"/>
      <c r="D4" s="141"/>
      <c r="E4" s="134"/>
      <c r="F4" s="134"/>
      <c r="G4" s="71" t="s">
        <v>151</v>
      </c>
      <c r="H4" s="71" t="s">
        <v>152</v>
      </c>
      <c r="I4" s="71" t="s">
        <v>153</v>
      </c>
      <c r="J4" s="71" t="s">
        <v>154</v>
      </c>
      <c r="K4" s="134"/>
      <c r="L4" s="134"/>
      <c r="M4" s="109" t="s">
        <v>313</v>
      </c>
      <c r="N4" s="134"/>
    </row>
    <row r="5" spans="1:16" s="38" customFormat="1" x14ac:dyDescent="0.25">
      <c r="A5" s="144" t="s">
        <v>218</v>
      </c>
      <c r="B5" s="144"/>
      <c r="C5" s="144"/>
      <c r="D5" s="144"/>
      <c r="E5" s="144"/>
      <c r="F5" s="144"/>
      <c r="G5" s="144"/>
      <c r="H5" s="144"/>
      <c r="I5" s="144"/>
      <c r="J5" s="144"/>
      <c r="K5" s="144"/>
      <c r="L5" s="144"/>
      <c r="M5" s="144"/>
      <c r="N5" s="144"/>
    </row>
    <row r="6" spans="1:16" s="38" customFormat="1" x14ac:dyDescent="0.25">
      <c r="A6" s="144" t="s">
        <v>250</v>
      </c>
      <c r="B6" s="144"/>
      <c r="C6" s="144"/>
      <c r="D6" s="144"/>
      <c r="E6" s="144"/>
      <c r="F6" s="144"/>
      <c r="G6" s="144"/>
      <c r="H6" s="144"/>
      <c r="I6" s="144"/>
      <c r="J6" s="144"/>
      <c r="K6" s="144"/>
      <c r="L6" s="144"/>
      <c r="M6" s="144"/>
      <c r="N6" s="144"/>
    </row>
    <row r="7" spans="1:16" ht="75" customHeight="1" x14ac:dyDescent="0.2">
      <c r="A7" s="50">
        <v>2</v>
      </c>
      <c r="B7" s="50">
        <v>3</v>
      </c>
      <c r="C7" s="50">
        <v>0</v>
      </c>
      <c r="D7" s="50">
        <v>0</v>
      </c>
      <c r="E7" s="96" t="s">
        <v>219</v>
      </c>
      <c r="F7" s="28"/>
      <c r="G7" s="28"/>
      <c r="H7" s="28"/>
      <c r="I7" s="28"/>
      <c r="J7" s="28"/>
      <c r="K7" s="30" t="s">
        <v>83</v>
      </c>
      <c r="L7" s="28"/>
      <c r="M7" s="30"/>
      <c r="N7" s="104"/>
    </row>
    <row r="8" spans="1:16" s="73" customFormat="1" ht="54.75" customHeight="1" x14ac:dyDescent="0.2">
      <c r="A8" s="35">
        <v>2</v>
      </c>
      <c r="B8" s="35">
        <v>3</v>
      </c>
      <c r="C8" s="35">
        <v>1</v>
      </c>
      <c r="D8" s="35">
        <v>0</v>
      </c>
      <c r="E8" s="92" t="s">
        <v>404</v>
      </c>
      <c r="F8" s="35" t="s">
        <v>220</v>
      </c>
      <c r="G8" s="36">
        <v>0.25</v>
      </c>
      <c r="H8" s="36">
        <v>0.5</v>
      </c>
      <c r="I8" s="36">
        <v>0.25</v>
      </c>
      <c r="J8" s="35"/>
      <c r="K8" s="72" t="s">
        <v>193</v>
      </c>
      <c r="L8" s="35" t="s">
        <v>173</v>
      </c>
      <c r="M8" s="33">
        <v>1</v>
      </c>
      <c r="N8" s="114" t="s">
        <v>525</v>
      </c>
      <c r="O8" s="73">
        <v>1</v>
      </c>
      <c r="P8" s="73">
        <v>1</v>
      </c>
    </row>
    <row r="9" spans="1:16" s="73" customFormat="1" ht="92.25" customHeight="1" x14ac:dyDescent="0.2">
      <c r="A9" s="41">
        <v>2</v>
      </c>
      <c r="B9" s="80">
        <v>3</v>
      </c>
      <c r="C9" s="80">
        <v>2</v>
      </c>
      <c r="D9" s="80">
        <v>0</v>
      </c>
      <c r="E9" s="92" t="s">
        <v>405</v>
      </c>
      <c r="F9" s="35" t="s">
        <v>221</v>
      </c>
      <c r="G9" s="35"/>
      <c r="H9" s="35"/>
      <c r="I9" s="81"/>
      <c r="J9" s="36"/>
      <c r="K9" s="72" t="s">
        <v>222</v>
      </c>
      <c r="L9" s="31" t="s">
        <v>173</v>
      </c>
      <c r="M9" s="36"/>
      <c r="N9" s="90"/>
    </row>
    <row r="10" spans="1:16" s="73" customFormat="1" ht="256.5" customHeight="1" x14ac:dyDescent="0.2">
      <c r="A10" s="41">
        <v>2</v>
      </c>
      <c r="B10" s="80">
        <v>3</v>
      </c>
      <c r="C10" s="80">
        <v>2</v>
      </c>
      <c r="D10" s="80">
        <v>1</v>
      </c>
      <c r="E10" s="92" t="s">
        <v>406</v>
      </c>
      <c r="F10" s="35" t="s">
        <v>221</v>
      </c>
      <c r="G10" s="35">
        <v>6</v>
      </c>
      <c r="H10" s="35"/>
      <c r="I10" s="81"/>
      <c r="J10" s="36"/>
      <c r="K10" s="72" t="s">
        <v>222</v>
      </c>
      <c r="L10" s="31"/>
      <c r="M10" s="33">
        <v>1</v>
      </c>
      <c r="N10" s="114" t="s">
        <v>545</v>
      </c>
      <c r="O10" s="73">
        <v>6</v>
      </c>
      <c r="P10" s="73">
        <v>6</v>
      </c>
    </row>
    <row r="11" spans="1:16" s="73" customFormat="1" ht="183" customHeight="1" x14ac:dyDescent="0.2">
      <c r="A11" s="41">
        <v>2</v>
      </c>
      <c r="B11" s="80">
        <v>3</v>
      </c>
      <c r="C11" s="80">
        <v>2</v>
      </c>
      <c r="D11" s="80">
        <v>2</v>
      </c>
      <c r="E11" s="92" t="s">
        <v>407</v>
      </c>
      <c r="F11" s="35" t="s">
        <v>221</v>
      </c>
      <c r="G11" s="35">
        <v>6</v>
      </c>
      <c r="H11" s="35"/>
      <c r="I11" s="81"/>
      <c r="J11" s="36"/>
      <c r="K11" s="35" t="s">
        <v>222</v>
      </c>
      <c r="L11" s="31"/>
      <c r="M11" s="33">
        <v>0.67</v>
      </c>
      <c r="N11" s="114" t="s">
        <v>526</v>
      </c>
      <c r="O11" s="73">
        <v>4</v>
      </c>
      <c r="P11" s="73">
        <v>6</v>
      </c>
    </row>
    <row r="12" spans="1:16" s="73" customFormat="1" ht="218.25" customHeight="1" x14ac:dyDescent="0.2">
      <c r="A12" s="41">
        <v>2</v>
      </c>
      <c r="B12" s="80">
        <v>3</v>
      </c>
      <c r="C12" s="80">
        <v>3</v>
      </c>
      <c r="D12" s="80">
        <v>0</v>
      </c>
      <c r="E12" s="92" t="s">
        <v>408</v>
      </c>
      <c r="F12" s="35" t="s">
        <v>223</v>
      </c>
      <c r="G12" s="36">
        <v>1</v>
      </c>
      <c r="H12" s="36">
        <v>1</v>
      </c>
      <c r="I12" s="36">
        <v>1</v>
      </c>
      <c r="J12" s="36">
        <v>1</v>
      </c>
      <c r="K12" s="72" t="s">
        <v>224</v>
      </c>
      <c r="L12" s="31" t="s">
        <v>173</v>
      </c>
      <c r="M12" s="33">
        <v>1</v>
      </c>
      <c r="N12" s="114" t="s">
        <v>527</v>
      </c>
      <c r="O12" s="73">
        <v>5</v>
      </c>
      <c r="P12" s="73">
        <v>5</v>
      </c>
    </row>
    <row r="13" spans="1:16" s="73" customFormat="1" ht="216.75" customHeight="1" x14ac:dyDescent="0.2">
      <c r="A13" s="41">
        <v>2</v>
      </c>
      <c r="B13" s="80">
        <v>3</v>
      </c>
      <c r="C13" s="80">
        <v>3</v>
      </c>
      <c r="D13" s="80">
        <v>0</v>
      </c>
      <c r="E13" s="92"/>
      <c r="F13" s="35"/>
      <c r="G13" s="36"/>
      <c r="H13" s="36"/>
      <c r="I13" s="36"/>
      <c r="J13" s="36"/>
      <c r="K13" s="72"/>
      <c r="L13" s="31"/>
      <c r="M13" s="33"/>
      <c r="N13" s="114" t="s">
        <v>528</v>
      </c>
    </row>
    <row r="14" spans="1:16" s="73" customFormat="1" ht="123" customHeight="1" x14ac:dyDescent="0.2">
      <c r="A14" s="31">
        <v>2</v>
      </c>
      <c r="B14" s="35">
        <v>3</v>
      </c>
      <c r="C14" s="35">
        <v>6</v>
      </c>
      <c r="D14" s="35">
        <v>0</v>
      </c>
      <c r="E14" s="89" t="s">
        <v>409</v>
      </c>
      <c r="F14" s="82" t="s">
        <v>225</v>
      </c>
      <c r="G14" s="36"/>
      <c r="H14" s="36">
        <v>0.5</v>
      </c>
      <c r="I14" s="36"/>
      <c r="J14" s="36">
        <v>0.5</v>
      </c>
      <c r="K14" s="72" t="s">
        <v>222</v>
      </c>
      <c r="L14" s="31" t="s">
        <v>173</v>
      </c>
      <c r="M14" s="33">
        <v>1</v>
      </c>
      <c r="N14" s="114" t="s">
        <v>529</v>
      </c>
      <c r="O14" s="73">
        <v>2</v>
      </c>
      <c r="P14" s="73">
        <v>2</v>
      </c>
    </row>
    <row r="15" spans="1:16" s="73" customFormat="1" ht="60" x14ac:dyDescent="0.2">
      <c r="A15" s="31">
        <v>2</v>
      </c>
      <c r="B15" s="35">
        <v>3</v>
      </c>
      <c r="C15" s="35">
        <v>7</v>
      </c>
      <c r="D15" s="35">
        <v>0</v>
      </c>
      <c r="E15" s="89" t="s">
        <v>410</v>
      </c>
      <c r="F15" s="83" t="s">
        <v>226</v>
      </c>
      <c r="G15" s="72" t="s">
        <v>133</v>
      </c>
      <c r="H15" s="72" t="s">
        <v>133</v>
      </c>
      <c r="I15" s="74">
        <v>1</v>
      </c>
      <c r="J15" s="72"/>
      <c r="K15" s="72" t="s">
        <v>222</v>
      </c>
      <c r="L15" s="31" t="s">
        <v>173</v>
      </c>
      <c r="M15" s="33">
        <v>1</v>
      </c>
      <c r="N15" s="114" t="s">
        <v>530</v>
      </c>
      <c r="O15" s="73">
        <v>1</v>
      </c>
      <c r="P15" s="73">
        <v>1</v>
      </c>
    </row>
    <row r="16" spans="1:16" s="73" customFormat="1" ht="82.5" customHeight="1" x14ac:dyDescent="0.2">
      <c r="A16" s="31">
        <v>2</v>
      </c>
      <c r="B16" s="35">
        <v>3</v>
      </c>
      <c r="C16" s="35">
        <v>8</v>
      </c>
      <c r="D16" s="35">
        <v>0</v>
      </c>
      <c r="E16" s="92" t="s">
        <v>411</v>
      </c>
      <c r="F16" s="84" t="s">
        <v>227</v>
      </c>
      <c r="G16" s="72"/>
      <c r="H16" s="74">
        <v>1</v>
      </c>
      <c r="I16" s="76"/>
      <c r="J16" s="72"/>
      <c r="K16" s="72" t="s">
        <v>222</v>
      </c>
      <c r="L16" s="31" t="s">
        <v>173</v>
      </c>
      <c r="M16" s="36">
        <v>1</v>
      </c>
      <c r="N16" s="90" t="s">
        <v>412</v>
      </c>
      <c r="O16" s="73">
        <v>1</v>
      </c>
      <c r="P16" s="73">
        <v>1</v>
      </c>
    </row>
    <row r="17" spans="1:16" s="73" customFormat="1" ht="69.75" customHeight="1" x14ac:dyDescent="0.2">
      <c r="A17" s="31">
        <v>2</v>
      </c>
      <c r="B17" s="35">
        <v>3</v>
      </c>
      <c r="C17" s="35">
        <v>9</v>
      </c>
      <c r="D17" s="35">
        <v>0</v>
      </c>
      <c r="E17" s="89" t="s">
        <v>413</v>
      </c>
      <c r="F17" s="84" t="s">
        <v>228</v>
      </c>
      <c r="G17" s="72"/>
      <c r="H17" s="72"/>
      <c r="I17" s="74">
        <v>1</v>
      </c>
      <c r="J17" s="72" t="s">
        <v>133</v>
      </c>
      <c r="K17" s="72" t="s">
        <v>222</v>
      </c>
      <c r="L17" s="32" t="s">
        <v>173</v>
      </c>
      <c r="M17" s="74">
        <v>1</v>
      </c>
      <c r="N17" s="114" t="s">
        <v>531</v>
      </c>
      <c r="O17" s="73">
        <v>1</v>
      </c>
      <c r="P17" s="73">
        <v>1</v>
      </c>
    </row>
    <row r="18" spans="1:16" s="73" customFormat="1" ht="80.25" customHeight="1" x14ac:dyDescent="0.2">
      <c r="A18" s="31">
        <v>2</v>
      </c>
      <c r="B18" s="35">
        <v>3</v>
      </c>
      <c r="C18" s="35">
        <v>11</v>
      </c>
      <c r="D18" s="35">
        <v>0</v>
      </c>
      <c r="E18" s="89" t="s">
        <v>414</v>
      </c>
      <c r="F18" s="82" t="s">
        <v>229</v>
      </c>
      <c r="G18" s="85"/>
      <c r="H18" s="35"/>
      <c r="I18" s="86">
        <v>1</v>
      </c>
      <c r="J18" s="81" t="s">
        <v>133</v>
      </c>
      <c r="K18" s="72" t="s">
        <v>222</v>
      </c>
      <c r="L18" s="31" t="s">
        <v>173</v>
      </c>
      <c r="M18" s="33">
        <v>1</v>
      </c>
      <c r="N18" s="114" t="s">
        <v>532</v>
      </c>
      <c r="O18" s="73">
        <v>1</v>
      </c>
      <c r="P18" s="73">
        <v>1</v>
      </c>
    </row>
    <row r="19" spans="1:16" s="73" customFormat="1" ht="119.25" customHeight="1" x14ac:dyDescent="0.2">
      <c r="A19" s="31">
        <v>2</v>
      </c>
      <c r="B19" s="35">
        <v>3</v>
      </c>
      <c r="C19" s="35">
        <v>12</v>
      </c>
      <c r="D19" s="35">
        <v>0</v>
      </c>
      <c r="E19" s="89" t="s">
        <v>415</v>
      </c>
      <c r="F19" s="83" t="s">
        <v>226</v>
      </c>
      <c r="G19" s="86"/>
      <c r="H19" s="86">
        <v>1</v>
      </c>
      <c r="I19" s="81" t="s">
        <v>133</v>
      </c>
      <c r="J19" s="36"/>
      <c r="K19" s="72" t="s">
        <v>222</v>
      </c>
      <c r="L19" s="31" t="s">
        <v>173</v>
      </c>
      <c r="M19" s="33">
        <v>0.6</v>
      </c>
      <c r="N19" s="114" t="s">
        <v>533</v>
      </c>
      <c r="O19" s="73">
        <v>0.6</v>
      </c>
      <c r="P19" s="73">
        <v>1</v>
      </c>
    </row>
    <row r="20" spans="1:16" s="73" customFormat="1" ht="66.75" customHeight="1" x14ac:dyDescent="0.2">
      <c r="A20" s="31">
        <v>2</v>
      </c>
      <c r="B20" s="35">
        <v>3</v>
      </c>
      <c r="C20" s="35">
        <v>13</v>
      </c>
      <c r="D20" s="35">
        <v>0</v>
      </c>
      <c r="E20" s="89" t="s">
        <v>416</v>
      </c>
      <c r="F20" s="83" t="s">
        <v>226</v>
      </c>
      <c r="G20" s="35" t="s">
        <v>133</v>
      </c>
      <c r="H20" s="86">
        <v>1</v>
      </c>
      <c r="I20" s="35"/>
      <c r="J20" s="35"/>
      <c r="K20" s="72" t="s">
        <v>222</v>
      </c>
      <c r="L20" s="31" t="s">
        <v>173</v>
      </c>
      <c r="M20" s="33">
        <v>1</v>
      </c>
      <c r="N20" s="114" t="s">
        <v>534</v>
      </c>
      <c r="O20" s="73">
        <v>1</v>
      </c>
      <c r="P20" s="73">
        <v>1</v>
      </c>
    </row>
    <row r="21" spans="1:16" s="73" customFormat="1" ht="119.25" customHeight="1" x14ac:dyDescent="0.2">
      <c r="A21" s="31">
        <v>2</v>
      </c>
      <c r="B21" s="35">
        <v>3</v>
      </c>
      <c r="C21" s="35">
        <v>14</v>
      </c>
      <c r="D21" s="35">
        <v>0</v>
      </c>
      <c r="E21" s="89" t="s">
        <v>417</v>
      </c>
      <c r="F21" s="83" t="s">
        <v>226</v>
      </c>
      <c r="G21" s="35"/>
      <c r="H21" s="35"/>
      <c r="I21" s="86">
        <v>1</v>
      </c>
      <c r="J21" s="35"/>
      <c r="K21" s="72" t="s">
        <v>230</v>
      </c>
      <c r="L21" s="31" t="s">
        <v>173</v>
      </c>
      <c r="M21" s="33">
        <v>0.25</v>
      </c>
      <c r="N21" s="114" t="s">
        <v>535</v>
      </c>
      <c r="O21" s="73">
        <v>0.25</v>
      </c>
      <c r="P21" s="73">
        <v>1</v>
      </c>
    </row>
    <row r="22" spans="1:16" s="73" customFormat="1" ht="80.25" customHeight="1" x14ac:dyDescent="0.2">
      <c r="A22" s="31">
        <v>2</v>
      </c>
      <c r="B22" s="35">
        <v>3</v>
      </c>
      <c r="C22" s="35">
        <v>15</v>
      </c>
      <c r="D22" s="35">
        <v>0</v>
      </c>
      <c r="E22" s="89" t="s">
        <v>418</v>
      </c>
      <c r="F22" s="82" t="s">
        <v>231</v>
      </c>
      <c r="G22" s="86">
        <v>1</v>
      </c>
      <c r="H22" s="35" t="s">
        <v>133</v>
      </c>
      <c r="I22" s="35"/>
      <c r="J22" s="35" t="s">
        <v>133</v>
      </c>
      <c r="K22" s="72" t="s">
        <v>230</v>
      </c>
      <c r="L22" s="31" t="s">
        <v>173</v>
      </c>
      <c r="M22" s="33">
        <v>1</v>
      </c>
      <c r="N22" s="114" t="s">
        <v>536</v>
      </c>
      <c r="O22" s="73">
        <v>1</v>
      </c>
      <c r="P22" s="73">
        <v>1</v>
      </c>
    </row>
    <row r="23" spans="1:16" s="73" customFormat="1" ht="221.25" customHeight="1" x14ac:dyDescent="0.2">
      <c r="A23" s="31">
        <v>2</v>
      </c>
      <c r="B23" s="35">
        <v>3</v>
      </c>
      <c r="C23" s="35">
        <v>16</v>
      </c>
      <c r="D23" s="35">
        <v>0</v>
      </c>
      <c r="E23" s="89" t="s">
        <v>419</v>
      </c>
      <c r="F23" s="82" t="s">
        <v>231</v>
      </c>
      <c r="G23" s="35"/>
      <c r="H23" s="86">
        <v>0.5</v>
      </c>
      <c r="I23" s="86">
        <v>0.5</v>
      </c>
      <c r="J23" s="35" t="s">
        <v>133</v>
      </c>
      <c r="K23" s="72" t="s">
        <v>232</v>
      </c>
      <c r="L23" s="51" t="s">
        <v>233</v>
      </c>
      <c r="M23" s="33">
        <v>1</v>
      </c>
      <c r="N23" s="114" t="s">
        <v>537</v>
      </c>
      <c r="O23" s="73">
        <v>4</v>
      </c>
      <c r="P23" s="73">
        <v>2</v>
      </c>
    </row>
    <row r="24" spans="1:16" s="73" customFormat="1" ht="56.25" customHeight="1" x14ac:dyDescent="0.2">
      <c r="A24" s="35">
        <v>2</v>
      </c>
      <c r="B24" s="35">
        <v>3</v>
      </c>
      <c r="C24" s="35">
        <v>17</v>
      </c>
      <c r="D24" s="35">
        <v>0</v>
      </c>
      <c r="E24" s="89" t="s">
        <v>420</v>
      </c>
      <c r="F24" s="83" t="s">
        <v>229</v>
      </c>
      <c r="G24" s="72"/>
      <c r="H24" s="72" t="s">
        <v>133</v>
      </c>
      <c r="I24" s="36">
        <v>1</v>
      </c>
      <c r="J24" s="72"/>
      <c r="K24" s="72" t="s">
        <v>234</v>
      </c>
      <c r="L24" s="35" t="s">
        <v>173</v>
      </c>
      <c r="M24" s="33">
        <v>1</v>
      </c>
      <c r="N24" s="114" t="s">
        <v>538</v>
      </c>
      <c r="O24" s="73">
        <v>1</v>
      </c>
      <c r="P24" s="73">
        <v>1</v>
      </c>
    </row>
    <row r="25" spans="1:16" s="73" customFormat="1" ht="156.75" customHeight="1" x14ac:dyDescent="0.2">
      <c r="A25" s="31">
        <v>2</v>
      </c>
      <c r="B25" s="35">
        <v>3</v>
      </c>
      <c r="C25" s="35">
        <v>20</v>
      </c>
      <c r="D25" s="35">
        <v>0</v>
      </c>
      <c r="E25" s="89" t="s">
        <v>421</v>
      </c>
      <c r="F25" s="83" t="s">
        <v>235</v>
      </c>
      <c r="G25" s="74" t="s">
        <v>133</v>
      </c>
      <c r="H25" s="74">
        <v>0.5</v>
      </c>
      <c r="I25" s="74">
        <v>0.25</v>
      </c>
      <c r="J25" s="74">
        <v>0.25</v>
      </c>
      <c r="K25" s="72" t="s">
        <v>236</v>
      </c>
      <c r="L25" s="31" t="s">
        <v>173</v>
      </c>
      <c r="M25" s="33">
        <v>0.9</v>
      </c>
      <c r="N25" s="114" t="s">
        <v>539</v>
      </c>
      <c r="O25" s="73">
        <v>0.9</v>
      </c>
      <c r="P25" s="73">
        <v>1</v>
      </c>
    </row>
    <row r="26" spans="1:16" ht="25.5" customHeight="1" x14ac:dyDescent="0.2">
      <c r="A26" s="144" t="s">
        <v>241</v>
      </c>
      <c r="B26" s="144"/>
      <c r="C26" s="144"/>
      <c r="D26" s="144"/>
      <c r="E26" s="144"/>
      <c r="F26" s="144"/>
      <c r="G26" s="144"/>
      <c r="H26" s="144"/>
      <c r="I26" s="144"/>
      <c r="J26" s="144"/>
      <c r="K26" s="144"/>
      <c r="L26" s="144"/>
      <c r="M26" s="144"/>
      <c r="N26" s="144"/>
      <c r="O26" s="118">
        <f>SUM(O8:O25)</f>
        <v>30.75</v>
      </c>
      <c r="P26" s="40">
        <f>SUM(P8:P25)</f>
        <v>32</v>
      </c>
    </row>
    <row r="27" spans="1:16" ht="16.5" customHeight="1" x14ac:dyDescent="0.2">
      <c r="A27" s="144" t="s">
        <v>242</v>
      </c>
      <c r="B27" s="144"/>
      <c r="C27" s="144"/>
      <c r="D27" s="144"/>
      <c r="E27" s="144"/>
      <c r="F27" s="144"/>
      <c r="G27" s="144"/>
      <c r="H27" s="144"/>
      <c r="I27" s="144"/>
      <c r="J27" s="144"/>
      <c r="K27" s="144"/>
      <c r="L27" s="144"/>
      <c r="M27" s="144"/>
      <c r="N27" s="144"/>
      <c r="O27" s="117"/>
    </row>
    <row r="28" spans="1:16" ht="24" x14ac:dyDescent="0.2">
      <c r="A28" s="28">
        <v>2</v>
      </c>
      <c r="B28" s="28">
        <v>1</v>
      </c>
      <c r="C28" s="28">
        <v>0</v>
      </c>
      <c r="D28" s="28">
        <v>0</v>
      </c>
      <c r="E28" s="88" t="s">
        <v>243</v>
      </c>
      <c r="F28" s="28"/>
      <c r="G28" s="28"/>
      <c r="H28" s="28"/>
      <c r="I28" s="28"/>
      <c r="J28" s="28"/>
      <c r="K28" s="28"/>
      <c r="L28" s="28"/>
      <c r="M28" s="28"/>
      <c r="N28" s="112"/>
    </row>
    <row r="29" spans="1:16" s="73" customFormat="1" ht="207" customHeight="1" x14ac:dyDescent="0.2">
      <c r="A29" s="52">
        <v>2</v>
      </c>
      <c r="B29" s="52">
        <v>1</v>
      </c>
      <c r="C29" s="52">
        <v>10</v>
      </c>
      <c r="D29" s="52">
        <v>0</v>
      </c>
      <c r="E29" s="111" t="s">
        <v>403</v>
      </c>
      <c r="F29" s="31" t="s">
        <v>244</v>
      </c>
      <c r="G29" s="34">
        <v>1</v>
      </c>
      <c r="H29" s="34">
        <v>1</v>
      </c>
      <c r="I29" s="34">
        <v>1</v>
      </c>
      <c r="J29" s="34">
        <v>1</v>
      </c>
      <c r="K29" s="32" t="s">
        <v>155</v>
      </c>
      <c r="L29" s="31" t="s">
        <v>173</v>
      </c>
      <c r="M29" s="34">
        <v>1</v>
      </c>
      <c r="N29" s="100" t="s">
        <v>489</v>
      </c>
      <c r="O29" s="73">
        <v>1</v>
      </c>
    </row>
    <row r="30" spans="1:16" s="73" customFormat="1" ht="155.25" customHeight="1" x14ac:dyDescent="0.2">
      <c r="A30" s="52">
        <v>2</v>
      </c>
      <c r="B30" s="52">
        <v>1</v>
      </c>
      <c r="C30" s="52">
        <v>11</v>
      </c>
      <c r="D30" s="52">
        <v>0</v>
      </c>
      <c r="E30" s="111" t="s">
        <v>402</v>
      </c>
      <c r="F30" s="31" t="s">
        <v>245</v>
      </c>
      <c r="G30" s="34"/>
      <c r="H30" s="34">
        <v>1</v>
      </c>
      <c r="I30" s="34">
        <v>1</v>
      </c>
      <c r="J30" s="34">
        <v>1</v>
      </c>
      <c r="K30" s="32" t="s">
        <v>246</v>
      </c>
      <c r="L30" s="31" t="s">
        <v>173</v>
      </c>
      <c r="M30" s="34">
        <v>1</v>
      </c>
      <c r="N30" s="114" t="s">
        <v>490</v>
      </c>
      <c r="O30" s="73">
        <v>248</v>
      </c>
    </row>
    <row r="31" spans="1:16" s="73" customFormat="1" ht="76.5" customHeight="1" x14ac:dyDescent="0.2">
      <c r="A31" s="52">
        <v>2</v>
      </c>
      <c r="B31" s="52">
        <v>1</v>
      </c>
      <c r="C31" s="52">
        <v>12</v>
      </c>
      <c r="D31" s="52">
        <v>0</v>
      </c>
      <c r="E31" s="111" t="s">
        <v>401</v>
      </c>
      <c r="F31" s="31" t="s">
        <v>247</v>
      </c>
      <c r="G31" s="34">
        <v>1</v>
      </c>
      <c r="H31" s="34">
        <v>1</v>
      </c>
      <c r="I31" s="34">
        <v>1</v>
      </c>
      <c r="J31" s="34">
        <v>1</v>
      </c>
      <c r="K31" s="32" t="s">
        <v>155</v>
      </c>
      <c r="L31" s="31" t="s">
        <v>173</v>
      </c>
      <c r="M31" s="34">
        <v>1</v>
      </c>
      <c r="N31" s="100" t="s">
        <v>491</v>
      </c>
      <c r="O31" s="73">
        <v>53</v>
      </c>
    </row>
    <row r="32" spans="1:16" s="73" customFormat="1" ht="94.5" customHeight="1" x14ac:dyDescent="0.2">
      <c r="A32" s="52">
        <v>2</v>
      </c>
      <c r="B32" s="52">
        <v>1</v>
      </c>
      <c r="C32" s="52">
        <v>13</v>
      </c>
      <c r="D32" s="52">
        <v>0</v>
      </c>
      <c r="E32" s="111" t="s">
        <v>400</v>
      </c>
      <c r="F32" s="31" t="s">
        <v>248</v>
      </c>
      <c r="G32" s="34">
        <v>1</v>
      </c>
      <c r="H32" s="34">
        <v>1</v>
      </c>
      <c r="I32" s="34">
        <v>1</v>
      </c>
      <c r="J32" s="34">
        <v>1</v>
      </c>
      <c r="K32" s="32" t="s">
        <v>155</v>
      </c>
      <c r="L32" s="31" t="s">
        <v>173</v>
      </c>
      <c r="M32" s="34">
        <v>1</v>
      </c>
      <c r="N32" s="100" t="s">
        <v>492</v>
      </c>
      <c r="O32" s="73">
        <v>5</v>
      </c>
    </row>
    <row r="33" spans="1:15" s="73" customFormat="1" ht="81" customHeight="1" x14ac:dyDescent="0.2">
      <c r="A33" s="52">
        <v>2</v>
      </c>
      <c r="B33" s="52">
        <v>1</v>
      </c>
      <c r="C33" s="52">
        <v>14</v>
      </c>
      <c r="D33" s="52">
        <v>0</v>
      </c>
      <c r="E33" s="111" t="s">
        <v>399</v>
      </c>
      <c r="F33" s="31" t="s">
        <v>249</v>
      </c>
      <c r="G33" s="34">
        <v>1</v>
      </c>
      <c r="H33" s="34">
        <v>1</v>
      </c>
      <c r="I33" s="34">
        <v>1</v>
      </c>
      <c r="J33" s="34">
        <v>1</v>
      </c>
      <c r="K33" s="32" t="s">
        <v>155</v>
      </c>
      <c r="L33" s="31" t="s">
        <v>173</v>
      </c>
      <c r="M33" s="34">
        <v>1</v>
      </c>
      <c r="N33" s="100" t="s">
        <v>493</v>
      </c>
      <c r="O33" s="73">
        <v>133</v>
      </c>
    </row>
    <row r="34" spans="1:15" ht="18" customHeight="1" x14ac:dyDescent="0.2">
      <c r="A34" s="144" t="s">
        <v>251</v>
      </c>
      <c r="B34" s="144"/>
      <c r="C34" s="144"/>
      <c r="D34" s="144"/>
      <c r="E34" s="144"/>
      <c r="F34" s="144"/>
      <c r="G34" s="144"/>
      <c r="H34" s="144"/>
      <c r="I34" s="144"/>
      <c r="J34" s="144"/>
      <c r="K34" s="144"/>
      <c r="L34" s="144"/>
      <c r="M34" s="144"/>
      <c r="N34" s="144"/>
      <c r="O34" s="118">
        <f>SUM(O28:O33)</f>
        <v>440</v>
      </c>
    </row>
    <row r="35" spans="1:15" ht="24" x14ac:dyDescent="0.2">
      <c r="A35" s="28">
        <v>2</v>
      </c>
      <c r="B35" s="28">
        <v>2</v>
      </c>
      <c r="C35" s="28">
        <v>0</v>
      </c>
      <c r="D35" s="28">
        <v>0</v>
      </c>
      <c r="E35" s="112" t="s">
        <v>252</v>
      </c>
      <c r="F35" s="28"/>
      <c r="G35" s="28"/>
      <c r="H35" s="28"/>
      <c r="I35" s="28"/>
      <c r="J35" s="28"/>
      <c r="K35" s="30" t="s">
        <v>83</v>
      </c>
      <c r="L35" s="28"/>
      <c r="M35" s="30"/>
      <c r="N35" s="104"/>
    </row>
    <row r="36" spans="1:15" s="73" customFormat="1" ht="42" customHeight="1" x14ac:dyDescent="0.2">
      <c r="A36" s="31">
        <v>2</v>
      </c>
      <c r="B36" s="35">
        <v>2</v>
      </c>
      <c r="C36" s="35">
        <v>6</v>
      </c>
      <c r="D36" s="35">
        <v>0</v>
      </c>
      <c r="E36" s="92" t="s">
        <v>398</v>
      </c>
      <c r="F36" s="35" t="s">
        <v>253</v>
      </c>
      <c r="G36" s="37"/>
      <c r="H36" s="37"/>
      <c r="I36" s="37"/>
      <c r="J36" s="37"/>
      <c r="K36" s="72" t="s">
        <v>155</v>
      </c>
      <c r="L36" s="31" t="s">
        <v>173</v>
      </c>
      <c r="M36" s="36"/>
      <c r="N36" s="90"/>
    </row>
    <row r="37" spans="1:15" s="73" customFormat="1" ht="68.25" customHeight="1" x14ac:dyDescent="0.2">
      <c r="A37" s="31">
        <v>2</v>
      </c>
      <c r="B37" s="35">
        <v>2</v>
      </c>
      <c r="C37" s="35">
        <v>6</v>
      </c>
      <c r="D37" s="35">
        <v>1</v>
      </c>
      <c r="E37" s="92" t="s">
        <v>254</v>
      </c>
      <c r="F37" s="35" t="s">
        <v>253</v>
      </c>
      <c r="G37" s="37">
        <v>1</v>
      </c>
      <c r="H37" s="37"/>
      <c r="I37" s="37"/>
      <c r="J37" s="37"/>
      <c r="K37" s="72" t="s">
        <v>155</v>
      </c>
      <c r="L37" s="31"/>
      <c r="M37" s="36">
        <v>1</v>
      </c>
      <c r="N37" s="100" t="s">
        <v>494</v>
      </c>
      <c r="O37" s="73">
        <v>1</v>
      </c>
    </row>
    <row r="38" spans="1:15" s="73" customFormat="1" ht="69" customHeight="1" x14ac:dyDescent="0.2">
      <c r="A38" s="31">
        <v>2</v>
      </c>
      <c r="B38" s="35">
        <v>2</v>
      </c>
      <c r="C38" s="35">
        <v>6</v>
      </c>
      <c r="D38" s="35">
        <v>2</v>
      </c>
      <c r="E38" s="92" t="s">
        <v>255</v>
      </c>
      <c r="F38" s="35" t="s">
        <v>253</v>
      </c>
      <c r="G38" s="37">
        <v>0.5</v>
      </c>
      <c r="H38" s="37">
        <v>0.5</v>
      </c>
      <c r="I38" s="37"/>
      <c r="J38" s="37"/>
      <c r="K38" s="72" t="s">
        <v>155</v>
      </c>
      <c r="L38" s="31"/>
      <c r="M38" s="36">
        <v>1</v>
      </c>
      <c r="N38" s="100" t="s">
        <v>495</v>
      </c>
      <c r="O38" s="73">
        <v>1</v>
      </c>
    </row>
    <row r="39" spans="1:15" s="73" customFormat="1" ht="116.25" customHeight="1" x14ac:dyDescent="0.2">
      <c r="A39" s="31">
        <v>2</v>
      </c>
      <c r="B39" s="35">
        <v>2</v>
      </c>
      <c r="C39" s="35">
        <v>6</v>
      </c>
      <c r="D39" s="35">
        <v>3</v>
      </c>
      <c r="E39" s="92" t="s">
        <v>256</v>
      </c>
      <c r="F39" s="35" t="s">
        <v>253</v>
      </c>
      <c r="G39" s="37">
        <v>1</v>
      </c>
      <c r="H39" s="37"/>
      <c r="I39" s="37"/>
      <c r="J39" s="37"/>
      <c r="K39" s="72" t="s">
        <v>155</v>
      </c>
      <c r="L39" s="31"/>
      <c r="M39" s="36">
        <v>1</v>
      </c>
      <c r="N39" s="90" t="s">
        <v>496</v>
      </c>
      <c r="O39" s="73">
        <v>1</v>
      </c>
    </row>
    <row r="40" spans="1:15" s="73" customFormat="1" ht="63.75" customHeight="1" x14ac:dyDescent="0.2">
      <c r="A40" s="31">
        <v>2</v>
      </c>
      <c r="B40" s="35">
        <v>2</v>
      </c>
      <c r="C40" s="35">
        <v>6</v>
      </c>
      <c r="D40" s="35">
        <v>4</v>
      </c>
      <c r="E40" s="92" t="s">
        <v>257</v>
      </c>
      <c r="F40" s="35" t="s">
        <v>253</v>
      </c>
      <c r="G40" s="37">
        <v>1</v>
      </c>
      <c r="H40" s="37"/>
      <c r="I40" s="37"/>
      <c r="J40" s="37"/>
      <c r="K40" s="72" t="s">
        <v>155</v>
      </c>
      <c r="L40" s="31"/>
      <c r="M40" s="36">
        <v>1</v>
      </c>
      <c r="N40" s="100" t="s">
        <v>497</v>
      </c>
      <c r="O40" s="73">
        <v>1</v>
      </c>
    </row>
    <row r="41" spans="1:15" s="73" customFormat="1" ht="205.5" customHeight="1" x14ac:dyDescent="0.2">
      <c r="A41" s="31">
        <v>2</v>
      </c>
      <c r="B41" s="35">
        <v>2</v>
      </c>
      <c r="C41" s="35">
        <v>6</v>
      </c>
      <c r="D41" s="35">
        <v>5</v>
      </c>
      <c r="E41" s="92" t="s">
        <v>258</v>
      </c>
      <c r="F41" s="35" t="s">
        <v>253</v>
      </c>
      <c r="G41" s="37"/>
      <c r="H41" s="37">
        <v>0.5</v>
      </c>
      <c r="I41" s="37">
        <v>0.5</v>
      </c>
      <c r="J41" s="37"/>
      <c r="K41" s="72" t="s">
        <v>155</v>
      </c>
      <c r="L41" s="31"/>
      <c r="M41" s="36">
        <v>0</v>
      </c>
      <c r="N41" s="100" t="s">
        <v>498</v>
      </c>
      <c r="O41" s="73">
        <v>0</v>
      </c>
    </row>
    <row r="42" spans="1:15" s="73" customFormat="1" ht="216.75" customHeight="1" x14ac:dyDescent="0.2">
      <c r="A42" s="31">
        <v>2</v>
      </c>
      <c r="B42" s="35">
        <v>2</v>
      </c>
      <c r="C42" s="35">
        <v>6</v>
      </c>
      <c r="D42" s="35">
        <v>5</v>
      </c>
      <c r="E42" s="92"/>
      <c r="F42" s="35"/>
      <c r="G42" s="37"/>
      <c r="H42" s="37"/>
      <c r="I42" s="37"/>
      <c r="J42" s="37"/>
      <c r="K42" s="72"/>
      <c r="L42" s="31"/>
      <c r="M42" s="36"/>
      <c r="N42" s="100" t="s">
        <v>499</v>
      </c>
    </row>
    <row r="43" spans="1:15" s="73" customFormat="1" ht="42.75" customHeight="1" x14ac:dyDescent="0.2">
      <c r="A43" s="31">
        <v>2</v>
      </c>
      <c r="B43" s="31">
        <v>2</v>
      </c>
      <c r="C43" s="31">
        <v>8</v>
      </c>
      <c r="D43" s="31">
        <v>0</v>
      </c>
      <c r="E43" s="111" t="s">
        <v>397</v>
      </c>
      <c r="F43" s="31" t="s">
        <v>253</v>
      </c>
      <c r="G43" s="34"/>
      <c r="H43" s="34"/>
      <c r="I43" s="34"/>
      <c r="J43" s="34"/>
      <c r="K43" s="32" t="s">
        <v>155</v>
      </c>
      <c r="L43" s="31" t="s">
        <v>173</v>
      </c>
      <c r="M43" s="34"/>
      <c r="N43" s="100"/>
    </row>
    <row r="44" spans="1:15" s="73" customFormat="1" ht="68.25" customHeight="1" x14ac:dyDescent="0.2">
      <c r="A44" s="31">
        <v>2</v>
      </c>
      <c r="B44" s="31">
        <v>2</v>
      </c>
      <c r="C44" s="31">
        <v>8</v>
      </c>
      <c r="D44" s="31">
        <v>1</v>
      </c>
      <c r="E44" s="111" t="s">
        <v>259</v>
      </c>
      <c r="F44" s="31" t="s">
        <v>253</v>
      </c>
      <c r="G44" s="53">
        <v>1</v>
      </c>
      <c r="H44" s="34"/>
      <c r="I44" s="34"/>
      <c r="J44" s="34"/>
      <c r="K44" s="32" t="s">
        <v>155</v>
      </c>
      <c r="L44" s="31"/>
      <c r="M44" s="34">
        <v>1</v>
      </c>
      <c r="N44" s="113" t="s">
        <v>500</v>
      </c>
      <c r="O44" s="73">
        <v>1</v>
      </c>
    </row>
    <row r="45" spans="1:15" s="73" customFormat="1" ht="69.75" customHeight="1" x14ac:dyDescent="0.2">
      <c r="A45" s="31">
        <v>2</v>
      </c>
      <c r="B45" s="31">
        <v>2</v>
      </c>
      <c r="C45" s="31">
        <v>8</v>
      </c>
      <c r="D45" s="31">
        <v>2</v>
      </c>
      <c r="E45" s="111" t="s">
        <v>260</v>
      </c>
      <c r="F45" s="31" t="s">
        <v>253</v>
      </c>
      <c r="G45" s="53">
        <v>1</v>
      </c>
      <c r="H45" s="53"/>
      <c r="I45" s="34"/>
      <c r="J45" s="34"/>
      <c r="K45" s="32" t="s">
        <v>155</v>
      </c>
      <c r="L45" s="31"/>
      <c r="M45" s="34">
        <v>0.9</v>
      </c>
      <c r="N45" s="100" t="s">
        <v>501</v>
      </c>
      <c r="O45" s="73">
        <v>0.9</v>
      </c>
    </row>
    <row r="46" spans="1:15" s="73" customFormat="1" ht="55.5" customHeight="1" x14ac:dyDescent="0.2">
      <c r="A46" s="31">
        <v>2</v>
      </c>
      <c r="B46" s="31">
        <v>2</v>
      </c>
      <c r="C46" s="31">
        <v>8</v>
      </c>
      <c r="D46" s="31">
        <v>3</v>
      </c>
      <c r="E46" s="111" t="s">
        <v>261</v>
      </c>
      <c r="F46" s="31" t="s">
        <v>253</v>
      </c>
      <c r="G46" s="53">
        <v>1</v>
      </c>
      <c r="H46" s="34"/>
      <c r="I46" s="34"/>
      <c r="J46" s="34"/>
      <c r="K46" s="32" t="s">
        <v>155</v>
      </c>
      <c r="L46" s="31"/>
      <c r="M46" s="34">
        <v>1</v>
      </c>
      <c r="N46" s="100" t="s">
        <v>396</v>
      </c>
      <c r="O46" s="73">
        <v>1</v>
      </c>
    </row>
    <row r="47" spans="1:15" s="73" customFormat="1" ht="59.25" customHeight="1" x14ac:dyDescent="0.2">
      <c r="A47" s="31">
        <v>2</v>
      </c>
      <c r="B47" s="31">
        <v>2</v>
      </c>
      <c r="C47" s="31">
        <v>8</v>
      </c>
      <c r="D47" s="31">
        <v>4</v>
      </c>
      <c r="E47" s="111" t="s">
        <v>262</v>
      </c>
      <c r="F47" s="31" t="s">
        <v>253</v>
      </c>
      <c r="G47" s="53">
        <v>1</v>
      </c>
      <c r="H47" s="54"/>
      <c r="I47" s="54"/>
      <c r="J47" s="54"/>
      <c r="K47" s="32" t="s">
        <v>155</v>
      </c>
      <c r="L47" s="31"/>
      <c r="M47" s="34">
        <v>1</v>
      </c>
      <c r="N47" s="100" t="s">
        <v>395</v>
      </c>
      <c r="O47" s="73">
        <v>1</v>
      </c>
    </row>
    <row r="48" spans="1:15" s="73" customFormat="1" ht="56.25" customHeight="1" x14ac:dyDescent="0.2">
      <c r="A48" s="31">
        <v>2</v>
      </c>
      <c r="B48" s="31">
        <v>2</v>
      </c>
      <c r="C48" s="31">
        <v>8</v>
      </c>
      <c r="D48" s="31">
        <v>5</v>
      </c>
      <c r="E48" s="111" t="s">
        <v>263</v>
      </c>
      <c r="F48" s="31" t="s">
        <v>253</v>
      </c>
      <c r="G48" s="53">
        <v>1</v>
      </c>
      <c r="H48" s="34"/>
      <c r="I48" s="31"/>
      <c r="J48" s="31"/>
      <c r="K48" s="32" t="s">
        <v>155</v>
      </c>
      <c r="L48" s="31"/>
      <c r="M48" s="34">
        <v>1</v>
      </c>
      <c r="N48" s="100" t="s">
        <v>394</v>
      </c>
      <c r="O48" s="73">
        <v>1</v>
      </c>
    </row>
    <row r="49" spans="1:15" s="73" customFormat="1" ht="64.5" customHeight="1" x14ac:dyDescent="0.2">
      <c r="A49" s="31">
        <v>2</v>
      </c>
      <c r="B49" s="31">
        <v>2</v>
      </c>
      <c r="C49" s="31">
        <v>8</v>
      </c>
      <c r="D49" s="31">
        <v>6</v>
      </c>
      <c r="E49" s="111" t="s">
        <v>264</v>
      </c>
      <c r="F49" s="31" t="s">
        <v>253</v>
      </c>
      <c r="G49" s="53">
        <v>1</v>
      </c>
      <c r="H49" s="34"/>
      <c r="I49" s="34"/>
      <c r="J49" s="34"/>
      <c r="K49" s="32" t="s">
        <v>155</v>
      </c>
      <c r="L49" s="31"/>
      <c r="M49" s="34">
        <v>1</v>
      </c>
      <c r="N49" s="100" t="s">
        <v>502</v>
      </c>
      <c r="O49" s="73">
        <v>1</v>
      </c>
    </row>
    <row r="50" spans="1:15" s="73" customFormat="1" ht="54" customHeight="1" x14ac:dyDescent="0.2">
      <c r="A50" s="31">
        <v>2</v>
      </c>
      <c r="B50" s="31">
        <v>2</v>
      </c>
      <c r="C50" s="31">
        <v>8</v>
      </c>
      <c r="D50" s="31">
        <v>7</v>
      </c>
      <c r="E50" s="111" t="s">
        <v>265</v>
      </c>
      <c r="F50" s="31" t="s">
        <v>253</v>
      </c>
      <c r="G50" s="53">
        <v>1</v>
      </c>
      <c r="H50" s="31"/>
      <c r="I50" s="34"/>
      <c r="J50" s="31"/>
      <c r="K50" s="32" t="s">
        <v>155</v>
      </c>
      <c r="L50" s="31"/>
      <c r="M50" s="34">
        <v>1</v>
      </c>
      <c r="N50" s="100" t="s">
        <v>503</v>
      </c>
      <c r="O50" s="73">
        <v>1</v>
      </c>
    </row>
    <row r="51" spans="1:15" s="73" customFormat="1" ht="58.5" customHeight="1" x14ac:dyDescent="0.2">
      <c r="A51" s="31">
        <v>2</v>
      </c>
      <c r="B51" s="31">
        <v>2</v>
      </c>
      <c r="C51" s="31">
        <v>8</v>
      </c>
      <c r="D51" s="31">
        <v>8</v>
      </c>
      <c r="E51" s="111" t="s">
        <v>266</v>
      </c>
      <c r="F51" s="31" t="s">
        <v>253</v>
      </c>
      <c r="G51" s="53">
        <v>1</v>
      </c>
      <c r="H51" s="34"/>
      <c r="I51" s="34"/>
      <c r="J51" s="34"/>
      <c r="K51" s="32" t="s">
        <v>155</v>
      </c>
      <c r="L51" s="31"/>
      <c r="M51" s="34">
        <v>1</v>
      </c>
      <c r="N51" s="100" t="s">
        <v>504</v>
      </c>
      <c r="O51" s="73">
        <v>1</v>
      </c>
    </row>
    <row r="52" spans="1:15" s="73" customFormat="1" ht="63.75" customHeight="1" x14ac:dyDescent="0.2">
      <c r="A52" s="31">
        <v>2</v>
      </c>
      <c r="B52" s="31">
        <v>2</v>
      </c>
      <c r="C52" s="31">
        <v>8</v>
      </c>
      <c r="D52" s="31">
        <v>9</v>
      </c>
      <c r="E52" s="113" t="s">
        <v>267</v>
      </c>
      <c r="F52" s="31" t="s">
        <v>253</v>
      </c>
      <c r="G52" s="53">
        <v>1</v>
      </c>
      <c r="H52" s="34"/>
      <c r="I52" s="34"/>
      <c r="J52" s="34"/>
      <c r="K52" s="32" t="s">
        <v>155</v>
      </c>
      <c r="L52" s="31"/>
      <c r="M52" s="34">
        <v>1</v>
      </c>
      <c r="N52" s="100" t="s">
        <v>505</v>
      </c>
      <c r="O52" s="73">
        <v>1</v>
      </c>
    </row>
    <row r="53" spans="1:15" s="73" customFormat="1" ht="54.75" customHeight="1" x14ac:dyDescent="0.2">
      <c r="A53" s="31">
        <v>2</v>
      </c>
      <c r="B53" s="31">
        <v>2</v>
      </c>
      <c r="C53" s="31">
        <v>8</v>
      </c>
      <c r="D53" s="31">
        <v>10</v>
      </c>
      <c r="E53" s="113" t="s">
        <v>268</v>
      </c>
      <c r="F53" s="31" t="s">
        <v>253</v>
      </c>
      <c r="G53" s="53">
        <v>1</v>
      </c>
      <c r="H53" s="34"/>
      <c r="I53" s="34"/>
      <c r="J53" s="34"/>
      <c r="K53" s="32" t="s">
        <v>155</v>
      </c>
      <c r="L53" s="31"/>
      <c r="M53" s="34">
        <v>1</v>
      </c>
      <c r="N53" s="100" t="s">
        <v>506</v>
      </c>
      <c r="O53" s="73">
        <v>1</v>
      </c>
    </row>
    <row r="54" spans="1:15" s="73" customFormat="1" ht="58.5" customHeight="1" x14ac:dyDescent="0.2">
      <c r="A54" s="31">
        <v>2</v>
      </c>
      <c r="B54" s="31">
        <v>2</v>
      </c>
      <c r="C54" s="31">
        <v>8</v>
      </c>
      <c r="D54" s="31">
        <v>11</v>
      </c>
      <c r="E54" s="111" t="s">
        <v>269</v>
      </c>
      <c r="F54" s="31" t="s">
        <v>253</v>
      </c>
      <c r="G54" s="53">
        <v>1</v>
      </c>
      <c r="H54" s="34"/>
      <c r="I54" s="31"/>
      <c r="J54" s="31"/>
      <c r="K54" s="32" t="s">
        <v>155</v>
      </c>
      <c r="L54" s="31"/>
      <c r="M54" s="34">
        <v>1</v>
      </c>
      <c r="N54" s="100" t="s">
        <v>507</v>
      </c>
      <c r="O54" s="73">
        <v>1</v>
      </c>
    </row>
    <row r="55" spans="1:15" s="73" customFormat="1" ht="55.5" customHeight="1" x14ac:dyDescent="0.2">
      <c r="A55" s="31">
        <v>2</v>
      </c>
      <c r="B55" s="31">
        <v>2</v>
      </c>
      <c r="C55" s="31">
        <v>8</v>
      </c>
      <c r="D55" s="31">
        <v>12</v>
      </c>
      <c r="E55" s="111" t="s">
        <v>270</v>
      </c>
      <c r="F55" s="31" t="s">
        <v>253</v>
      </c>
      <c r="G55" s="53">
        <v>1</v>
      </c>
      <c r="H55" s="54"/>
      <c r="I55" s="54"/>
      <c r="J55" s="54"/>
      <c r="K55" s="32" t="s">
        <v>155</v>
      </c>
      <c r="L55" s="31"/>
      <c r="M55" s="34">
        <v>1</v>
      </c>
      <c r="N55" s="100" t="s">
        <v>508</v>
      </c>
      <c r="O55" s="73">
        <v>1</v>
      </c>
    </row>
    <row r="56" spans="1:15" s="73" customFormat="1" ht="154.5" customHeight="1" x14ac:dyDescent="0.2">
      <c r="A56" s="31">
        <v>2</v>
      </c>
      <c r="B56" s="31">
        <v>2</v>
      </c>
      <c r="C56" s="31">
        <v>8</v>
      </c>
      <c r="D56" s="31">
        <v>13</v>
      </c>
      <c r="E56" s="111" t="s">
        <v>271</v>
      </c>
      <c r="F56" s="31" t="s">
        <v>253</v>
      </c>
      <c r="G56" s="53">
        <v>1</v>
      </c>
      <c r="H56" s="34"/>
      <c r="I56" s="34"/>
      <c r="J56" s="34"/>
      <c r="K56" s="32" t="s">
        <v>155</v>
      </c>
      <c r="L56" s="31"/>
      <c r="M56" s="34">
        <v>1</v>
      </c>
      <c r="N56" s="100" t="s">
        <v>509</v>
      </c>
      <c r="O56" s="73">
        <v>1</v>
      </c>
    </row>
    <row r="57" spans="1:15" s="73" customFormat="1" ht="55.5" customHeight="1" x14ac:dyDescent="0.2">
      <c r="A57" s="31">
        <v>2</v>
      </c>
      <c r="B57" s="31">
        <v>2</v>
      </c>
      <c r="C57" s="31">
        <v>8</v>
      </c>
      <c r="D57" s="31">
        <v>14</v>
      </c>
      <c r="E57" s="102" t="s">
        <v>272</v>
      </c>
      <c r="F57" s="31" t="s">
        <v>253</v>
      </c>
      <c r="G57" s="53">
        <v>1</v>
      </c>
      <c r="H57" s="34"/>
      <c r="I57" s="34"/>
      <c r="J57" s="34"/>
      <c r="K57" s="32" t="s">
        <v>155</v>
      </c>
      <c r="L57" s="31"/>
      <c r="M57" s="34">
        <v>1</v>
      </c>
      <c r="N57" s="100" t="s">
        <v>510</v>
      </c>
      <c r="O57" s="73">
        <v>1</v>
      </c>
    </row>
    <row r="58" spans="1:15" ht="16.5" customHeight="1" x14ac:dyDescent="0.2">
      <c r="A58" s="144" t="s">
        <v>273</v>
      </c>
      <c r="B58" s="144"/>
      <c r="C58" s="144"/>
      <c r="D58" s="144"/>
      <c r="E58" s="144"/>
      <c r="F58" s="144"/>
      <c r="G58" s="144"/>
      <c r="H58" s="144"/>
      <c r="I58" s="144"/>
      <c r="J58" s="144"/>
      <c r="K58" s="144"/>
      <c r="L58" s="144"/>
      <c r="M58" s="144"/>
      <c r="N58" s="144"/>
      <c r="O58" s="118">
        <f>SUM(O35:O57)</f>
        <v>17.899999999999999</v>
      </c>
    </row>
    <row r="59" spans="1:15" ht="18.75" customHeight="1" x14ac:dyDescent="0.2">
      <c r="A59" s="144" t="s">
        <v>274</v>
      </c>
      <c r="B59" s="144"/>
      <c r="C59" s="144"/>
      <c r="D59" s="144"/>
      <c r="E59" s="144"/>
      <c r="F59" s="144"/>
      <c r="G59" s="144"/>
      <c r="H59" s="144"/>
      <c r="I59" s="144"/>
      <c r="J59" s="144"/>
      <c r="K59" s="144"/>
      <c r="L59" s="144"/>
      <c r="M59" s="144"/>
      <c r="N59" s="144"/>
    </row>
    <row r="60" spans="1:15" ht="24" x14ac:dyDescent="0.2">
      <c r="A60" s="55">
        <v>2</v>
      </c>
      <c r="B60" s="55">
        <v>8</v>
      </c>
      <c r="C60" s="55">
        <v>0</v>
      </c>
      <c r="D60" s="55">
        <v>0</v>
      </c>
      <c r="E60" s="96" t="s">
        <v>275</v>
      </c>
      <c r="F60" s="55"/>
      <c r="G60" s="55"/>
      <c r="H60" s="55"/>
      <c r="I60" s="55"/>
      <c r="J60" s="55"/>
      <c r="K60" s="30" t="s">
        <v>83</v>
      </c>
      <c r="L60" s="55"/>
      <c r="M60" s="55"/>
      <c r="N60" s="96"/>
    </row>
    <row r="61" spans="1:15" s="73" customFormat="1" ht="68.25" customHeight="1" x14ac:dyDescent="0.2">
      <c r="A61" s="35">
        <v>2</v>
      </c>
      <c r="B61" s="35">
        <v>8</v>
      </c>
      <c r="C61" s="35">
        <v>1</v>
      </c>
      <c r="D61" s="35">
        <v>0</v>
      </c>
      <c r="E61" s="90" t="s">
        <v>393</v>
      </c>
      <c r="F61" s="35" t="s">
        <v>276</v>
      </c>
      <c r="G61" s="35">
        <v>6</v>
      </c>
      <c r="H61" s="35">
        <v>6</v>
      </c>
      <c r="I61" s="35">
        <v>6</v>
      </c>
      <c r="J61" s="35">
        <v>6</v>
      </c>
      <c r="K61" s="72" t="s">
        <v>94</v>
      </c>
      <c r="L61" s="35" t="s">
        <v>277</v>
      </c>
      <c r="M61" s="53">
        <v>1</v>
      </c>
      <c r="N61" s="90" t="s">
        <v>511</v>
      </c>
      <c r="O61" s="73">
        <v>27</v>
      </c>
    </row>
    <row r="62" spans="1:15" s="73" customFormat="1" ht="91.5" customHeight="1" x14ac:dyDescent="0.2">
      <c r="A62" s="35">
        <v>2</v>
      </c>
      <c r="B62" s="35">
        <v>8</v>
      </c>
      <c r="C62" s="35">
        <v>2</v>
      </c>
      <c r="D62" s="35">
        <v>0</v>
      </c>
      <c r="E62" s="90" t="s">
        <v>392</v>
      </c>
      <c r="F62" s="35" t="s">
        <v>278</v>
      </c>
      <c r="G62" s="36"/>
      <c r="H62" s="36">
        <v>1</v>
      </c>
      <c r="I62" s="36">
        <v>1</v>
      </c>
      <c r="J62" s="36">
        <v>1</v>
      </c>
      <c r="K62" s="72" t="s">
        <v>279</v>
      </c>
      <c r="L62" s="35" t="s">
        <v>280</v>
      </c>
      <c r="M62" s="53">
        <v>1</v>
      </c>
      <c r="N62" s="90" t="s">
        <v>512</v>
      </c>
      <c r="O62" s="73">
        <v>76</v>
      </c>
    </row>
    <row r="63" spans="1:15" s="73" customFormat="1" ht="64.5" customHeight="1" x14ac:dyDescent="0.2">
      <c r="A63" s="35">
        <v>2</v>
      </c>
      <c r="B63" s="35">
        <v>8</v>
      </c>
      <c r="C63" s="35">
        <v>3</v>
      </c>
      <c r="D63" s="35">
        <v>0</v>
      </c>
      <c r="E63" s="90" t="s">
        <v>391</v>
      </c>
      <c r="F63" s="35" t="s">
        <v>278</v>
      </c>
      <c r="G63" s="36"/>
      <c r="H63" s="36">
        <v>1</v>
      </c>
      <c r="I63" s="36"/>
      <c r="J63" s="36">
        <v>1</v>
      </c>
      <c r="K63" s="72" t="s">
        <v>279</v>
      </c>
      <c r="L63" s="35" t="s">
        <v>281</v>
      </c>
      <c r="M63" s="53">
        <v>0.5</v>
      </c>
      <c r="N63" s="90" t="s">
        <v>513</v>
      </c>
      <c r="O63" s="73">
        <v>75</v>
      </c>
    </row>
    <row r="64" spans="1:15" s="73" customFormat="1" ht="94.5" customHeight="1" x14ac:dyDescent="0.2">
      <c r="A64" s="35">
        <v>2</v>
      </c>
      <c r="B64" s="35">
        <v>8</v>
      </c>
      <c r="C64" s="35">
        <v>4</v>
      </c>
      <c r="D64" s="35">
        <v>0</v>
      </c>
      <c r="E64" s="91" t="s">
        <v>390</v>
      </c>
      <c r="F64" s="72" t="s">
        <v>282</v>
      </c>
      <c r="G64" s="72">
        <v>1569</v>
      </c>
      <c r="H64" s="72">
        <v>1569</v>
      </c>
      <c r="I64" s="72">
        <v>1569</v>
      </c>
      <c r="J64" s="72">
        <v>1569</v>
      </c>
      <c r="K64" s="72" t="s">
        <v>103</v>
      </c>
      <c r="L64" s="72" t="s">
        <v>283</v>
      </c>
      <c r="M64" s="53">
        <v>0.93</v>
      </c>
      <c r="N64" s="90" t="s">
        <v>514</v>
      </c>
      <c r="O64" s="73">
        <v>5819</v>
      </c>
    </row>
    <row r="65" spans="1:15" s="73" customFormat="1" ht="69.75" customHeight="1" x14ac:dyDescent="0.2">
      <c r="A65" s="35">
        <v>2</v>
      </c>
      <c r="B65" s="35">
        <v>8</v>
      </c>
      <c r="C65" s="35">
        <v>5</v>
      </c>
      <c r="D65" s="35">
        <v>0</v>
      </c>
      <c r="E65" s="90" t="s">
        <v>389</v>
      </c>
      <c r="F65" s="35" t="s">
        <v>284</v>
      </c>
      <c r="G65" s="36">
        <v>1</v>
      </c>
      <c r="H65" s="36">
        <v>1</v>
      </c>
      <c r="I65" s="36">
        <v>1</v>
      </c>
      <c r="J65" s="36">
        <v>1</v>
      </c>
      <c r="K65" s="72" t="s">
        <v>103</v>
      </c>
      <c r="L65" s="35" t="s">
        <v>283</v>
      </c>
      <c r="M65" s="53">
        <v>1</v>
      </c>
      <c r="N65" s="100" t="s">
        <v>515</v>
      </c>
      <c r="O65" s="73">
        <v>170</v>
      </c>
    </row>
    <row r="66" spans="1:15" s="73" customFormat="1" ht="65.25" customHeight="1" x14ac:dyDescent="0.2">
      <c r="A66" s="35">
        <v>2</v>
      </c>
      <c r="B66" s="35">
        <v>8</v>
      </c>
      <c r="C66" s="35">
        <v>6</v>
      </c>
      <c r="D66" s="35">
        <v>0</v>
      </c>
      <c r="E66" s="92" t="s">
        <v>388</v>
      </c>
      <c r="F66" s="35" t="s">
        <v>198</v>
      </c>
      <c r="G66" s="36">
        <v>1</v>
      </c>
      <c r="H66" s="36">
        <v>1</v>
      </c>
      <c r="I66" s="36">
        <v>1</v>
      </c>
      <c r="J66" s="36">
        <v>1</v>
      </c>
      <c r="K66" s="72" t="s">
        <v>103</v>
      </c>
      <c r="L66" s="35" t="s">
        <v>285</v>
      </c>
      <c r="M66" s="53">
        <v>1</v>
      </c>
      <c r="N66" s="100" t="s">
        <v>516</v>
      </c>
      <c r="O66" s="73">
        <v>891</v>
      </c>
    </row>
    <row r="67" spans="1:15" s="73" customFormat="1" ht="55.5" customHeight="1" x14ac:dyDescent="0.2">
      <c r="A67" s="35">
        <v>2</v>
      </c>
      <c r="B67" s="35">
        <v>8</v>
      </c>
      <c r="C67" s="35">
        <v>7</v>
      </c>
      <c r="D67" s="35">
        <v>0</v>
      </c>
      <c r="E67" s="90" t="s">
        <v>387</v>
      </c>
      <c r="F67" s="35" t="s">
        <v>286</v>
      </c>
      <c r="G67" s="36">
        <v>1</v>
      </c>
      <c r="H67" s="36">
        <v>1</v>
      </c>
      <c r="I67" s="36">
        <v>1</v>
      </c>
      <c r="J67" s="36">
        <v>1</v>
      </c>
      <c r="K67" s="72" t="s">
        <v>94</v>
      </c>
      <c r="L67" s="35" t="s">
        <v>287</v>
      </c>
      <c r="M67" s="53">
        <v>1</v>
      </c>
      <c r="N67" s="91" t="s">
        <v>517</v>
      </c>
      <c r="O67" s="73">
        <v>72</v>
      </c>
    </row>
    <row r="68" spans="1:15" s="73" customFormat="1" ht="72" customHeight="1" x14ac:dyDescent="0.2">
      <c r="A68" s="35">
        <v>2</v>
      </c>
      <c r="B68" s="35">
        <v>8</v>
      </c>
      <c r="C68" s="35">
        <v>8</v>
      </c>
      <c r="D68" s="35">
        <v>0</v>
      </c>
      <c r="E68" s="90" t="s">
        <v>386</v>
      </c>
      <c r="F68" s="35" t="s">
        <v>288</v>
      </c>
      <c r="G68" s="36">
        <v>1</v>
      </c>
      <c r="H68" s="36">
        <v>1</v>
      </c>
      <c r="I68" s="36">
        <v>1</v>
      </c>
      <c r="J68" s="36">
        <v>1</v>
      </c>
      <c r="K68" s="72" t="s">
        <v>95</v>
      </c>
      <c r="L68" s="35" t="s">
        <v>113</v>
      </c>
      <c r="M68" s="53">
        <v>1</v>
      </c>
      <c r="N68" s="90" t="s">
        <v>518</v>
      </c>
      <c r="O68" s="73">
        <v>8065</v>
      </c>
    </row>
    <row r="69" spans="1:15" s="73" customFormat="1" ht="97.5" customHeight="1" x14ac:dyDescent="0.2">
      <c r="A69" s="35">
        <v>2</v>
      </c>
      <c r="B69" s="35">
        <v>8</v>
      </c>
      <c r="C69" s="35">
        <v>9</v>
      </c>
      <c r="D69" s="35">
        <v>0</v>
      </c>
      <c r="E69" s="90" t="s">
        <v>385</v>
      </c>
      <c r="F69" s="35" t="s">
        <v>289</v>
      </c>
      <c r="G69" s="35"/>
      <c r="H69" s="36">
        <v>1</v>
      </c>
      <c r="I69" s="36">
        <v>1</v>
      </c>
      <c r="J69" s="36">
        <v>1</v>
      </c>
      <c r="K69" s="72" t="s">
        <v>290</v>
      </c>
      <c r="L69" s="35" t="s">
        <v>113</v>
      </c>
      <c r="M69" s="53">
        <v>0.5</v>
      </c>
      <c r="N69" s="100" t="s">
        <v>519</v>
      </c>
      <c r="O69" s="73">
        <v>0.5</v>
      </c>
    </row>
    <row r="70" spans="1:15" s="73" customFormat="1" ht="117" customHeight="1" x14ac:dyDescent="0.2">
      <c r="A70" s="35">
        <v>2</v>
      </c>
      <c r="B70" s="35">
        <v>8</v>
      </c>
      <c r="C70" s="35">
        <v>10</v>
      </c>
      <c r="D70" s="35">
        <v>0</v>
      </c>
      <c r="E70" s="90" t="s">
        <v>384</v>
      </c>
      <c r="F70" s="35" t="s">
        <v>291</v>
      </c>
      <c r="G70" s="36">
        <v>1</v>
      </c>
      <c r="H70" s="36">
        <v>1</v>
      </c>
      <c r="I70" s="36">
        <v>1</v>
      </c>
      <c r="J70" s="36">
        <v>1</v>
      </c>
      <c r="K70" s="72" t="s">
        <v>94</v>
      </c>
      <c r="L70" s="35" t="s">
        <v>113</v>
      </c>
      <c r="M70" s="53">
        <v>0.5</v>
      </c>
      <c r="N70" s="100" t="s">
        <v>520</v>
      </c>
      <c r="O70" s="73">
        <v>33</v>
      </c>
    </row>
    <row r="71" spans="1:15" s="73" customFormat="1" ht="81" customHeight="1" x14ac:dyDescent="0.2">
      <c r="A71" s="35">
        <v>2</v>
      </c>
      <c r="B71" s="35">
        <v>8</v>
      </c>
      <c r="C71" s="35">
        <v>11</v>
      </c>
      <c r="D71" s="35">
        <v>0</v>
      </c>
      <c r="E71" s="92" t="s">
        <v>383</v>
      </c>
      <c r="F71" s="35" t="s">
        <v>292</v>
      </c>
      <c r="G71" s="36">
        <v>1</v>
      </c>
      <c r="H71" s="36">
        <v>1</v>
      </c>
      <c r="I71" s="36">
        <v>1</v>
      </c>
      <c r="J71" s="36">
        <v>1</v>
      </c>
      <c r="K71" s="72" t="s">
        <v>95</v>
      </c>
      <c r="L71" s="35" t="s">
        <v>283</v>
      </c>
      <c r="M71" s="53">
        <v>1</v>
      </c>
      <c r="N71" s="100" t="s">
        <v>521</v>
      </c>
      <c r="O71" s="73">
        <v>2310</v>
      </c>
    </row>
    <row r="72" spans="1:15" s="73" customFormat="1" ht="141" customHeight="1" x14ac:dyDescent="0.2">
      <c r="A72" s="35">
        <v>2</v>
      </c>
      <c r="B72" s="35">
        <v>8</v>
      </c>
      <c r="C72" s="35">
        <v>12</v>
      </c>
      <c r="D72" s="35">
        <v>0</v>
      </c>
      <c r="E72" s="91" t="s">
        <v>382</v>
      </c>
      <c r="F72" s="72" t="s">
        <v>293</v>
      </c>
      <c r="G72" s="74">
        <v>1</v>
      </c>
      <c r="H72" s="74">
        <v>1</v>
      </c>
      <c r="I72" s="74">
        <v>1</v>
      </c>
      <c r="J72" s="74">
        <v>1</v>
      </c>
      <c r="K72" s="72" t="s">
        <v>95</v>
      </c>
      <c r="L72" s="72" t="s">
        <v>294</v>
      </c>
      <c r="M72" s="110">
        <v>1</v>
      </c>
      <c r="N72" s="114" t="s">
        <v>522</v>
      </c>
      <c r="O72" s="73">
        <v>249</v>
      </c>
    </row>
    <row r="73" spans="1:15" s="73" customFormat="1" ht="229.5" customHeight="1" x14ac:dyDescent="0.2">
      <c r="A73" s="35">
        <v>2</v>
      </c>
      <c r="B73" s="35">
        <v>8</v>
      </c>
      <c r="C73" s="35">
        <v>13</v>
      </c>
      <c r="D73" s="35">
        <v>0</v>
      </c>
      <c r="E73" s="90" t="s">
        <v>381</v>
      </c>
      <c r="F73" s="35" t="s">
        <v>295</v>
      </c>
      <c r="G73" s="79">
        <v>1</v>
      </c>
      <c r="H73" s="79">
        <v>1</v>
      </c>
      <c r="I73" s="79">
        <v>1</v>
      </c>
      <c r="J73" s="79">
        <v>1</v>
      </c>
      <c r="K73" s="72" t="s">
        <v>94</v>
      </c>
      <c r="L73" s="35" t="s">
        <v>294</v>
      </c>
      <c r="M73" s="53">
        <v>0.5</v>
      </c>
      <c r="N73" s="100" t="s">
        <v>523</v>
      </c>
      <c r="O73" s="73">
        <v>2</v>
      </c>
    </row>
    <row r="74" spans="1:15" s="73" customFormat="1" ht="65.25" customHeight="1" x14ac:dyDescent="0.2">
      <c r="A74" s="35">
        <v>2</v>
      </c>
      <c r="B74" s="35">
        <v>8</v>
      </c>
      <c r="C74" s="35">
        <v>14</v>
      </c>
      <c r="D74" s="35">
        <v>0</v>
      </c>
      <c r="E74" s="92" t="s">
        <v>380</v>
      </c>
      <c r="F74" s="78" t="str">
        <f>F62</f>
        <v>Denuncias presentadas</v>
      </c>
      <c r="G74" s="78" t="s">
        <v>296</v>
      </c>
      <c r="H74" s="78">
        <f>H62</f>
        <v>1</v>
      </c>
      <c r="I74" s="78">
        <f>I62</f>
        <v>1</v>
      </c>
      <c r="J74" s="78">
        <f>J62</f>
        <v>1</v>
      </c>
      <c r="K74" s="72" t="s">
        <v>279</v>
      </c>
      <c r="L74" s="78" t="str">
        <f>L62</f>
        <v>Juzgado Notarial y ciudadanía</v>
      </c>
      <c r="M74" s="53">
        <v>0.75</v>
      </c>
      <c r="N74" s="100" t="s">
        <v>524</v>
      </c>
      <c r="O74" s="73">
        <v>113</v>
      </c>
    </row>
    <row r="75" spans="1:15" x14ac:dyDescent="0.2">
      <c r="O75" s="116">
        <f>SUM(O37:O74)</f>
        <v>17938.3</v>
      </c>
    </row>
  </sheetData>
  <mergeCells count="19">
    <mergeCell ref="L3:L4"/>
    <mergeCell ref="A1:N1"/>
    <mergeCell ref="A2:N2"/>
    <mergeCell ref="A5:N5"/>
    <mergeCell ref="A6:N6"/>
    <mergeCell ref="F3:F4"/>
    <mergeCell ref="G3:J3"/>
    <mergeCell ref="K3:K4"/>
    <mergeCell ref="A3:A4"/>
    <mergeCell ref="B3:B4"/>
    <mergeCell ref="C3:C4"/>
    <mergeCell ref="D3:D4"/>
    <mergeCell ref="E3:E4"/>
    <mergeCell ref="N3:N4"/>
    <mergeCell ref="A26:N26"/>
    <mergeCell ref="A27:N27"/>
    <mergeCell ref="A34:N34"/>
    <mergeCell ref="A58:N58"/>
    <mergeCell ref="A59:N59"/>
  </mergeCells>
  <pageMargins left="0.11811023622047245" right="0.11811023622047245" top="0.55118110236220474" bottom="0.55118110236220474" header="0.31496062992125984" footer="0.31496062992125984"/>
  <pageSetup scale="9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MAPP 2017</vt:lpstr>
      <vt:lpstr>Metas Prog 1</vt:lpstr>
      <vt:lpstr>Metas Prog 2</vt:lpstr>
      <vt:lpstr>'Metas Prog 1'!Área_de_impresión</vt:lpstr>
      <vt:lpstr>'Metas Prog 2'!Área_de_impresión</vt:lpstr>
      <vt:lpstr>'MAPP 2017'!Títulos_a_imprimir</vt:lpstr>
      <vt:lpstr>'Metas Prog 1'!Títulos_a_imprimir</vt:lpstr>
      <vt:lpstr>'Metas Prog 2'!Títulos_a_imprimir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Melina Leal Ruíz</dc:creator>
  <cp:lastModifiedBy>Melina Leal Ruíz</cp:lastModifiedBy>
  <cp:lastPrinted>2018-01-23T19:28:45Z</cp:lastPrinted>
  <dcterms:created xsi:type="dcterms:W3CDTF">2016-08-17T16:42:36Z</dcterms:created>
  <dcterms:modified xsi:type="dcterms:W3CDTF">2018-04-02T15:32:41Z</dcterms:modified>
</cp:coreProperties>
</file>