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drawings/drawing3.xml" ContentType="application/vnd.openxmlformats-officedocument.drawing+xml"/>
  <Override PartName="/xl/pivotTables/pivotTable4.xml" ContentType="application/vnd.openxmlformats-officedocument.spreadsheetml.pivotTable+xml"/>
  <Override PartName="/xl/drawings/drawing4.xml" ContentType="application/vnd.openxmlformats-officedocument.drawing+xml"/>
  <Override PartName="/xl/pivotTables/pivotTable5.xml" ContentType="application/vnd.openxmlformats-officedocument.spreadsheetml.pivotTable+xml"/>
  <Override PartName="/xl/drawings/drawing5.xml" ContentType="application/vnd.openxmlformats-officedocument.drawing+xml"/>
  <Override PartName="/xl/pivotTables/pivotTable6.xml" ContentType="application/vnd.openxmlformats-officedocument.spreadsheetml.pivot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9.xml" ContentType="application/vnd.openxmlformats-officedocument.spreadsheetml.pivotTab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0.xml" ContentType="application/vnd.openxmlformats-officedocument.spreadsheetml.pivot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0\"/>
    </mc:Choice>
  </mc:AlternateContent>
  <bookViews>
    <workbookView xWindow="0" yWindow="0" windowWidth="21600" windowHeight="9525"/>
  </bookViews>
  <sheets>
    <sheet name="CD JAAN" sheetId="2" r:id="rId1"/>
    <sheet name="EDO DEPTOS" sheetId="3" r:id="rId2"/>
    <sheet name="INF PROG ADQ" sheetId="4" r:id="rId3"/>
    <sheet name="INF TRANSFER" sheetId="16" r:id="rId4"/>
    <sheet name="INF TRIM SICOP" sheetId="17" r:id="rId5"/>
    <sheet name="CONTRATAC ADM" sheetId="6" r:id="rId6"/>
    <sheet name="MONTO ADJ" sheetId="8" r:id="rId7"/>
    <sheet name="Q SUBP" sheetId="9" r:id="rId8"/>
    <sheet name="Q SBYS" sheetId="10" r:id="rId9"/>
    <sheet name="Q ADJUDICAC" sheetId="11" r:id="rId10"/>
    <sheet name="ESTADO FINAL" sheetId="13" r:id="rId11"/>
    <sheet name="CONTRIB POI" sheetId="14" r:id="rId12"/>
  </sheets>
  <calcPr calcId="152511"/>
  <pivotCaches>
    <pivotCache cacheId="40" r:id="rId13"/>
    <pivotCache cacheId="46"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G3" i="4"/>
  <c r="G2" i="4"/>
  <c r="J4" i="3"/>
  <c r="J3" i="3"/>
  <c r="J2" i="3"/>
  <c r="H4" i="2"/>
  <c r="H3" i="2"/>
</calcChain>
</file>

<file path=xl/sharedStrings.xml><?xml version="1.0" encoding="utf-8"?>
<sst xmlns="http://schemas.openxmlformats.org/spreadsheetml/2006/main" count="428" uniqueCount="203">
  <si>
    <t>JUNTA ADMINISTRATIVA DEL ARCHIVO NACIONAL</t>
  </si>
  <si>
    <t>RP</t>
  </si>
  <si>
    <t>Depto</t>
  </si>
  <si>
    <t xml:space="preserve">Descripción </t>
  </si>
  <si>
    <t>Monto adjudicado</t>
  </si>
  <si>
    <t>Depto. Administrativo-Financiero</t>
  </si>
  <si>
    <t>Proveeduría Institucional - Subproceso de Contratación Administrativa</t>
  </si>
  <si>
    <t>Fecha</t>
  </si>
  <si>
    <t>Reporte Mensual de Contratación Administrativa</t>
  </si>
  <si>
    <t>Mes reportado</t>
  </si>
  <si>
    <t xml:space="preserve">Mes 
Adjudicación </t>
  </si>
  <si>
    <t>01</t>
  </si>
  <si>
    <t xml:space="preserve">Contratación N.º </t>
  </si>
  <si>
    <t>Contratista</t>
  </si>
  <si>
    <t xml:space="preserve">Contrato N.º </t>
  </si>
  <si>
    <t>Fecha 
Contrato</t>
  </si>
  <si>
    <t>Q</t>
  </si>
  <si>
    <t>Justificación compra</t>
  </si>
  <si>
    <t>Suma de Monto adjudicado</t>
  </si>
  <si>
    <t>DAF</t>
  </si>
  <si>
    <t>DTI</t>
  </si>
  <si>
    <t>(en blanco)</t>
  </si>
  <si>
    <t>N/D</t>
  </si>
  <si>
    <t>Total general</t>
  </si>
  <si>
    <t>Departamento</t>
  </si>
  <si>
    <t xml:space="preserve">Reporte Estado de Contrataciones por Departamento </t>
  </si>
  <si>
    <t>F. Inicio</t>
  </si>
  <si>
    <t>Indicador de 
Estado</t>
  </si>
  <si>
    <t>F. Publicado</t>
  </si>
  <si>
    <t>F. Apertura</t>
  </si>
  <si>
    <t>EJECUCIÓN</t>
  </si>
  <si>
    <t>DEPTO</t>
  </si>
  <si>
    <t>Ene</t>
  </si>
  <si>
    <t>Feb</t>
  </si>
  <si>
    <t>(Todas)</t>
  </si>
  <si>
    <t>Mar.</t>
  </si>
  <si>
    <t>Abr.</t>
  </si>
  <si>
    <t>May.</t>
  </si>
  <si>
    <t>Jun.</t>
  </si>
  <si>
    <t>Jul.</t>
  </si>
  <si>
    <t>Ago.</t>
  </si>
  <si>
    <t>Sep.</t>
  </si>
  <si>
    <t>Oct.</t>
  </si>
  <si>
    <t>Nov.</t>
  </si>
  <si>
    <t>Dic.</t>
  </si>
  <si>
    <t>CÓDIGO COMPRA</t>
  </si>
  <si>
    <t>SUBPARTIDA</t>
  </si>
  <si>
    <t>TITULO SUBPARTIDA</t>
  </si>
  <si>
    <t>DESCRIPCIÓN</t>
  </si>
  <si>
    <t>FUENTE</t>
  </si>
  <si>
    <t>RESPONSABLE</t>
  </si>
  <si>
    <t>Suma de PRESUPUESTO ASIGNADO</t>
  </si>
  <si>
    <t>Danilo Sanabria</t>
  </si>
  <si>
    <t>DAN</t>
  </si>
  <si>
    <t>FACTURADO</t>
  </si>
  <si>
    <t>CON</t>
  </si>
  <si>
    <t>DG</t>
  </si>
  <si>
    <t>Se requiere la confección de gabachas para los funcionarios del departamento y protegerlos en la manipulación de los documentos.</t>
  </si>
  <si>
    <t>--0009600001</t>
  </si>
  <si>
    <t>EQUIPOS E INSTALACIONES ELECTROMECANICAS EQUILSA LIMITADA</t>
  </si>
  <si>
    <t>JUNTA ADMINISTRATIVA DE LA IMPRENTA NACIONAL</t>
  </si>
  <si>
    <t>SAE</t>
  </si>
  <si>
    <t>2019CD-000035-0009600001</t>
  </si>
  <si>
    <t>PRODUCTIVE BUSINESS SOLUTIONS COSTA RICA SOCIEDAD ANONIMA</t>
  </si>
  <si>
    <t>0432019000300046-00</t>
  </si>
  <si>
    <t>El Departamento Servicios Archivísticos Externos (DSAE) cuenta con equipo de impresión que ya han perdido su garantía en vista de que se adquirieron en 2010 o anterior; el costo por mantenimiento anual es alto debido a la obsolescencia del equipo. Por este motivo desde el año 2017 se inició con la cotización de un "Servicio de centralización de trabajos de impresión / solución completa por medio de un equipo multifuncional"  para el departamento; que incluya los consumibles y el papel.</t>
  </si>
  <si>
    <t>2019CD-000144-0009600001</t>
  </si>
  <si>
    <t>ROBERTO DE JESUS GARCIA SEGURA</t>
  </si>
  <si>
    <t>0432019000300143-00</t>
  </si>
  <si>
    <t xml:space="preserve">SERVICIO DE DIAGNOSTICO, MANTENIMIENTO Y REPARACION DE MAQUINA GUILLOTINA </t>
  </si>
  <si>
    <t>Se requiere darle mantenimiento a las cizallas manuales y guillotinas manuales y eléctricas.</t>
  </si>
  <si>
    <t xml:space="preserve">SERVICIO MANTENIMIENTO DE AFILADO DE CUCHILLAS PARA MAQUINAS GUILLOTINAS </t>
  </si>
  <si>
    <t>2019CD-000026-0009600001</t>
  </si>
  <si>
    <t>0432019000300024-00</t>
  </si>
  <si>
    <t>SERVICIO DE PUBLICACIÓN EN EL PERIÓDICO OFICIAL LA GACETA</t>
  </si>
  <si>
    <t>Dado que la Imprenta Nacional ofrece bienes y/o servicios que pueden y/o deben ser adquiridos por múltiples instituciones públicas, la DGABCA procedió a instaurar un procedimiento normalizado y uniforme, de acatamiento obligatorio para todas las instituciones cubiertas por la rectoría de la DGABCA, para una adquisición eficiente y ordenada de los servicios de publicaciones en el Diario Oficial La Gaceta en SICOP, según lo comunicado mediante directriz DGABCA-0002-2019 del 29 de enero del 2019.</t>
  </si>
  <si>
    <t>2020CD-000001-0009600001</t>
  </si>
  <si>
    <t>DAILY TOURS SOCIEDAD ANONIMA</t>
  </si>
  <si>
    <t>0432020000300001-00</t>
  </si>
  <si>
    <t>COMPRA DE BOLETO AÉREO</t>
  </si>
  <si>
    <t>Asistencia del señor Director General a la XXII Reunión del  Consejo Intergubernamental del Programa Iberarchivos, a la Asamblea General Ordinaria 2020 de la Asociación Latinoamericana de Archivos (ALA), al Taller para diseñar el Plan Estratégico de la ALA 2020-2024 y al Seminario Internacional de Archivos de Tradición Ibérica (SIATI), del 18 al 21 de febrero del 2020 en Servilla, España.</t>
  </si>
  <si>
    <t>2016CD-000007-0009600001</t>
  </si>
  <si>
    <t>CONSULTING GROUP CORPORACION LATINOAMERICANA SOCIEDAD ANONIMA</t>
  </si>
  <si>
    <t>0432016000300007-00</t>
  </si>
  <si>
    <t xml:space="preserve">SERVICIO DE RENOVACION DE LA PLATAFORMA DE CORREO ELECTRONICO EN LA NUBE </t>
  </si>
  <si>
    <t>Se requiere para realizar el cambio del proveedor del servicio de correo electrónico institucional, ya que el servicio actual provisto por el ICE ha tenido varios incidentes y además, no cumple con toda la funcionalidad requerida. Este cambio implica un proyecto de implementación.</t>
  </si>
  <si>
    <t>SERVICIO DE RENOVACION DE LA PLATAFORMA DE CORREO ELECTRONICO EN LA NUBE</t>
  </si>
  <si>
    <t>2019CD-000139-0009600001</t>
  </si>
  <si>
    <t>TELEFONICA DE COSTA RICA TC SOCIEDAD ANONIMA</t>
  </si>
  <si>
    <t>0432019000300135-00</t>
  </si>
  <si>
    <t xml:space="preserve">SERVICIO INTERNET EMPRESARIAL POR MEDIO DE FIBRA OPTICA </t>
  </si>
  <si>
    <t>La contratación procede porque dado que el Archivo Nacional cuenta con sistemas de información por medio de los cuales se dan servicios a los ciudadanos relacionados con avisos y notificaciones por medio de correo electrónico, es imprescindible que el servicio de Internet, que es clave en estos servicios tenga garantía de disponibilidad y continuidad, para que dichos servicios sean recibidos oportunamente por los interesados. Por tal motivo se requiere de un enlace secundario de Internet que entre en operación en caso de falla del enlace principal. Se hace contratación directa por Oferente único amparados en el oficio DGAN-DAF-PROV-1267-2019 emitido por la Proveeduría Institucional.</t>
  </si>
  <si>
    <t>GABACHA ESTILO TRADICIONAL CON CINCO BOTONES EN TELA DOCOMA, DEBE TENER DOS BOLSAS CORRIENTES</t>
  </si>
  <si>
    <t>SIN TRAMITAR</t>
  </si>
  <si>
    <t>TELA DE ARMY VERDE OLIVO, 100 % ALGODON, ANCHO 1,60 m, PRESENTACIÓN m</t>
  </si>
  <si>
    <t>Se requiere la compra de metros de tela de army verde olivo para el empaste de los tomos de protocolos notariales.</t>
  </si>
  <si>
    <t>2020CD--0009600001</t>
  </si>
  <si>
    <t xml:space="preserve">SERVICIO DE CATERING EN EL LUGAR DE TRABAJO CON DISPONIBILIDAD DE BRINDAR EL SERVICIO EN EL LUGAR Y HORARIO ESTABLECIDO </t>
  </si>
  <si>
    <t>Se requiere contratar los servicios de alimentación para los cursos de capacitación dirigidos al personal que labora en el Sistema Nacional de Archivos. Se requiere dar cumplmiento a la .Meta del Plan de Trabajo Anual 2.3.0 que indica "Contribuir con el fortalecimiento de las capacidades de las personas funcionarias que laboran en los archivos del sistema", mediante una oferta de capacitación sobre los aspectos prioritarios del quehacer archivístico"</t>
  </si>
  <si>
    <t>2019CD-000111-0009600001</t>
  </si>
  <si>
    <t>CASA CONFORT SOCIEDAD ANONIMA</t>
  </si>
  <si>
    <t>0432019000300109-00</t>
  </si>
  <si>
    <t xml:space="preserve">SERVICIO DE MANTENIMIENTO DE ASCENSORES </t>
  </si>
  <si>
    <t>Brindar un mantenimiento idóneo al ascensor que se encuentra instalado en el edificio de la primera etapa del Archivo Nacional.</t>
  </si>
  <si>
    <t>2018LA-000003-0009600001</t>
  </si>
  <si>
    <t>EULEN DE COSTA RICA SOCIEDAD ANÓNIMA</t>
  </si>
  <si>
    <t>0432018000300188-00</t>
  </si>
  <si>
    <t xml:space="preserve">SERVICIO DE LIMPIEZA DE PISOS (BARRER, MOPEAR, TRAPEAR, CEPILLAR) </t>
  </si>
  <si>
    <t>Mantener la limpieza e higiene de las instalaciones del Archivo Nacional, con el fin de garantizar la protección del patrimonio, así como de la salud de los funcionarios y usuarios.</t>
  </si>
  <si>
    <t>2018CD-000082-0009600001</t>
  </si>
  <si>
    <t>ELECTROMECANICA INTEGRAL DEL OESTE J.C. SOCIEDAD ANONIMA</t>
  </si>
  <si>
    <t>0432018000300118-00</t>
  </si>
  <si>
    <t xml:space="preserve">MANTENIMIENTO PREVENTIVO Y CORRECTIVO DE PLANTA ELÉCTRICA </t>
  </si>
  <si>
    <t>Se requiere el mantenimiento preventivo y correctivo de la planta eléctrica y la transferencia, con el fin de que el equipo se mantenga funcionando al 100%.</t>
  </si>
  <si>
    <t>2016LA-000002-0000000300</t>
  </si>
  <si>
    <t>C-010-2016</t>
  </si>
  <si>
    <t>MANTENIMIENTO PREVENTIVO Y CORRECTIVO DE AIRES ACONDICIONADOS</t>
  </si>
  <si>
    <t>mantenimiento de aires acondicionados de la Institución</t>
  </si>
  <si>
    <t>2018CD-000035-0009600001</t>
  </si>
  <si>
    <t>TALLER ELÉCTRICO INDUNI SOCIEDAD ANÓNIMA</t>
  </si>
  <si>
    <t>0432018000300039-00</t>
  </si>
  <si>
    <t xml:space="preserve">SERVICIO DE MANTENIMIENTO PREVENTIVO Y CORRECTIVO DEL SISTEMA DE AGUA POTABLE </t>
  </si>
  <si>
    <t>Sustitución del sistema de control de las bombas de agua potable, así como la válvula que controla el cierre y apertura del llenado del tanque principal de agua potable.</t>
  </si>
  <si>
    <t>2017LN-000001-0009600001</t>
  </si>
  <si>
    <t>CONSORCIO DE INFORMACIÓN Y SEGURIDAD SOCIEDAD ANÓNIMA</t>
  </si>
  <si>
    <t>0432017000300056-00</t>
  </si>
  <si>
    <t>SERVICIO DE SEGURIDAD Y VIGILANCIA</t>
  </si>
  <si>
    <t>Contratar una empresa que brinde los servicios seguridad y vigilancia con el fin de proteger las instalaciones físicas, funcionarios, público en general, vehículos y patrimonio documental que custodia la Dirección General del Archivo Nacional</t>
  </si>
  <si>
    <t>2018CD-000044-0009600001</t>
  </si>
  <si>
    <t>CORREOS DE COSTA RICA SOCIEDAD ANONIMA</t>
  </si>
  <si>
    <t>0432018000300065-00</t>
  </si>
  <si>
    <t>SERVICIOS DE MENSAJERIA EXTERNA</t>
  </si>
  <si>
    <t>Brindar el servicio de correo externo a los diferentes Departamentos de la institución, garantizando la comunicación y cumpliendo con los tiempos de respuesta que corresponden</t>
  </si>
  <si>
    <t>2018CD-000108-0009600001</t>
  </si>
  <si>
    <t>0432018000300148-00</t>
  </si>
  <si>
    <t xml:space="preserve">SERVICIOS DE MANTENIMIENTO PREVENTIVO DEL SISTEMA FIJO DE PROTECCIÓN CONTRA INCENDIO </t>
  </si>
  <si>
    <t>Continuar brindándole  un mantenimiento preventivo y correctivo al sistema contra incendios de la Institución</t>
  </si>
  <si>
    <t>2016LN-000002-0009600001</t>
  </si>
  <si>
    <t>GRUPO DE SOLUCIONES INFORMATICAS GSI SOCIEDAD ANONIMA</t>
  </si>
  <si>
    <t>0432016000300018-00</t>
  </si>
  <si>
    <t xml:space="preserve">SERVICIO DE DIGITALIZACIÓN DE TODO DOCUMENTOS EN TODOS LOS TAMAÑOS DE HOJAS INCLUYENDO PLANOS DE CUALQUIER TIPO Y TAMAÑO </t>
  </si>
  <si>
    <t>Servicio necesario para la digitalización de documentos notariales para la facilitación y consulta de los usuarios</t>
  </si>
  <si>
    <t>2016LN-000003-0009600001</t>
  </si>
  <si>
    <t>SISTEMAS MAESTROS DE INFORMACION SOCIEDAD ANONIMA</t>
  </si>
  <si>
    <t xml:space="preserve">0432016000300017-00 </t>
  </si>
  <si>
    <t xml:space="preserve">ADMINISTRACIÓN, COMERCIALIZACIÓN Y SERVICIO AL CLIENTE DEL SISTEMA DE INFORMACIÓN DE ENTREGA DE ÍNDICES DE INSTRUMENTOS PÚBLICOS A TRAVÉS DE INTERNET Y CONSULTA DE INFORMACIÓN NOTARIAL (INDEX) </t>
  </si>
  <si>
    <t>La Dirección General del Archivo Nacional, presenta las condiciones y especificaciones técnicas para la administración, comercialización y servicio al cliente del sistema de información de entrega de índices de instrumentos públicos a través de Internet y consulta de información notarial (INDEX), para el Departamento Archivo Notarial del Archivo Nacional.</t>
  </si>
  <si>
    <t>SERVICIO DE TALLER TEÓRICO PRÁCTICO DE LAS NORMAS INTERNACIONALES DE CONTABILIDAD DEL SECTOR PÚBLICO (NICSP)</t>
  </si>
  <si>
    <t>Continuación de la capacitación en el tema de la NICSP para el auditor interno.</t>
  </si>
  <si>
    <t>Publicación de circulares, directrices, resoluciones y otros documentos producidos en la Dirección General y Junta Administrativa en el Diario Oficial La Gaceta para el año 2020.</t>
  </si>
  <si>
    <t>2019CD-000010-0009600001</t>
  </si>
  <si>
    <t>COMPONENTES EL ORBE SOCIEDAD ANONIMA</t>
  </si>
  <si>
    <t>0432019000300006-00</t>
  </si>
  <si>
    <t xml:space="preserve">SERVICIO DE MANTENIMIENTO PREVENTIVO PARA LA OPERACIÓN CONTINUA DEL CENTRO DE DATOS (DATA CENTER) </t>
  </si>
  <si>
    <t>Se requiere la contratación de soporte y mantenimiento de los equipos y sistemas de la plataforma tecnologica que se ubican en el centro de datos para su buen funcionamiento</t>
  </si>
  <si>
    <t xml:space="preserve">ARRENDAMIENTO DE CENTROS DE IMPRESIÓN, MULTIFUNCIONAL A COLOR, FAX Y ESCANER </t>
  </si>
  <si>
    <t>Publicación de normas técnicas en La Gaceta emitidas por la Junta Administrativa del Archivo Nacional.</t>
  </si>
  <si>
    <t xml:space="preserve"> </t>
  </si>
  <si>
    <t>02</t>
  </si>
  <si>
    <t>'\Tareas\[Outlook tasks 2020 X2.xlsm]P. ADQUISIC'!$A$10:$AC$223</t>
  </si>
  <si>
    <t>Cuenta de Clas</t>
  </si>
  <si>
    <t>Etiquetas de fila</t>
  </si>
  <si>
    <t>AIR</t>
  </si>
  <si>
    <t>CAP</t>
  </si>
  <si>
    <t>CAT</t>
  </si>
  <si>
    <t>COM</t>
  </si>
  <si>
    <t>MNT</t>
  </si>
  <si>
    <t>PRO</t>
  </si>
  <si>
    <t>PUB</t>
  </si>
  <si>
    <t>TXT</t>
  </si>
  <si>
    <t>USG</t>
  </si>
  <si>
    <t>VAR</t>
  </si>
  <si>
    <t>Etiquetas de columna</t>
  </si>
  <si>
    <t>Gráfico N.° 1.  Consumo por clase por Departamento</t>
  </si>
  <si>
    <t>Gráfico N.° 3.  Consumo presupuesto por Departamento</t>
  </si>
  <si>
    <t>Tabla N.° 2.  Cantidad de solicitudes por subpartida</t>
  </si>
  <si>
    <t>Cuenta de Depto</t>
  </si>
  <si>
    <t>Gráfico N.° 4. Cantidad de SBYS emitidas por Departamento</t>
  </si>
  <si>
    <t>Cuenta de N.º SBYS</t>
  </si>
  <si>
    <t>Gráfico N.° 5. Cantidad de adjudicaciones por mes</t>
  </si>
  <si>
    <t>CARTEL</t>
  </si>
  <si>
    <t>Gráfico N.° 6. Estado final de contrataciones</t>
  </si>
  <si>
    <t>Cuenta de Plan</t>
  </si>
  <si>
    <t>Gráfico N.° 7. Contribución de contrataciones al Plan Operativo Institucional por Departamento</t>
  </si>
  <si>
    <t>INFORME DE CONTRATACIONES POR TRANSFERENCIA</t>
  </si>
  <si>
    <t>Transf</t>
  </si>
  <si>
    <t>REPORTE TRIMESTRAL PROCEDIMIENTOS SICOP</t>
  </si>
  <si>
    <t>REPORTE PROGRAMA DE ADQUISICIONES POR DEPARTAMENTO</t>
  </si>
  <si>
    <t xml:space="preserve">SERVICIOS DE INSTALACION DE EQUIPOS PARA AIRE ACONDICIONADO </t>
  </si>
  <si>
    <t>2019LA-000001-0009600001</t>
  </si>
  <si>
    <t>0432019000300107-00</t>
  </si>
  <si>
    <t>CLIMATISA CLIMATIZACION INDUSTRIAL SOCIEDAD ANONIMA</t>
  </si>
  <si>
    <t xml:space="preserve">Se requiere realizar una sustitución de los equipos debido a que está cercano el vencimiento de su vida útil. </t>
  </si>
  <si>
    <t>DAH</t>
  </si>
  <si>
    <t>EQP</t>
  </si>
  <si>
    <t>Otros servicios de gestión y apoyo</t>
  </si>
  <si>
    <t>SG2012</t>
  </si>
  <si>
    <t>servicios de conciliaciones y revisión de facturas contrato de presentación de índices por internet.</t>
  </si>
  <si>
    <t>(Varios elementos)</t>
  </si>
  <si>
    <t>ADJUDICADO</t>
  </si>
  <si>
    <t>2020CD-000002-0009600001</t>
  </si>
  <si>
    <t>COLEGIO DE CONTADORES PUBLICOS DE COSTA 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</si>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</sst>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C0A]d\-mmm\-yy;@"/>
    <numFmt numFmtId="165" formatCode="000"/>
    <numFmt numFmtId="166" formatCode="[$-F800]dddd\,\ mmmm\ dd\,\ yyyy"/>
    <numFmt numFmtId="167" formatCode="000\-000\-00\-0"/>
    <numFmt numFmtId="168" formatCode="[$-1540A]dd\-mmm\-yy;@"/>
    <numFmt numFmtId="169" formatCode="[$-C0A]d\-mmm;@"/>
    <numFmt numFmtId="170" formatCode="000000"/>
    <numFmt numFmtId="171" formatCode="0000000000"/>
    <numFmt numFmtId="172" formatCode="####\-####"/>
    <numFmt numFmtId="173" formatCode="d/m/yy;@"/>
    <numFmt numFmtId="174" formatCode="dd\-mm\-yy;@"/>
    <numFmt numFmtId="175"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FFCC00"/>
      <name val="Calibri"/>
      <family val="2"/>
      <scheme val="minor"/>
    </font>
    <font>
      <b/>
      <sz val="10"/>
      <color rgb="FFFFCC00"/>
      <name val="Calibri"/>
      <family val="2"/>
      <scheme val="minor"/>
    </font>
    <font>
      <sz val="10"/>
      <color rgb="FFFFCC00"/>
      <name val="Calibri"/>
      <family val="2"/>
      <scheme val="minor"/>
    </font>
    <font>
      <sz val="11"/>
      <color theme="0" tint="-0.749992370372631"/>
      <name val="Calibri"/>
      <family val="2"/>
      <scheme val="minor"/>
    </font>
    <font>
      <b/>
      <sz val="18"/>
      <color rgb="FFFFCC00"/>
      <name val="Calibri"/>
      <family val="2"/>
      <scheme val="minor"/>
    </font>
    <font>
      <b/>
      <sz val="20"/>
      <color theme="0" tint="-0.749992370372631"/>
      <name val="Calibri"/>
      <family val="2"/>
      <scheme val="minor"/>
    </font>
    <font>
      <b/>
      <sz val="10"/>
      <color theme="0" tint="-0.749992370372631"/>
      <name val="Calibri"/>
      <family val="2"/>
      <scheme val="minor"/>
    </font>
    <font>
      <b/>
      <sz val="11"/>
      <color theme="0" tint="-0.749992370372631"/>
      <name val="Arial"/>
      <family val="2"/>
    </font>
    <font>
      <sz val="10"/>
      <color theme="0" tint="-0.749992370372631"/>
      <name val="Calibri"/>
      <family val="2"/>
      <scheme val="minor"/>
    </font>
    <font>
      <b/>
      <sz val="18"/>
      <color theme="0" tint="-0.749992370372631"/>
      <name val="Calibri"/>
      <family val="2"/>
      <scheme val="minor"/>
    </font>
    <font>
      <b/>
      <sz val="11"/>
      <color theme="0" tint="-0.749992370372631"/>
      <name val="Calibri"/>
      <family val="2"/>
      <scheme val="minor"/>
    </font>
    <font>
      <b/>
      <sz val="10"/>
      <color theme="4" tint="0.39997558519241921"/>
      <name val="Calibri"/>
      <family val="2"/>
      <scheme val="minor"/>
    </font>
    <font>
      <sz val="11"/>
      <color theme="4" tint="0.39997558519241921"/>
      <name val="Calibri"/>
      <family val="2"/>
      <scheme val="minor"/>
    </font>
    <font>
      <sz val="11"/>
      <color theme="4" tint="0.79998168889431442"/>
      <name val="Calibri"/>
      <family val="2"/>
      <scheme val="minor"/>
    </font>
    <font>
      <sz val="11"/>
      <color theme="7" tint="-0.499984740745262"/>
      <name val="Calibri"/>
      <family val="2"/>
      <scheme val="minor"/>
    </font>
    <font>
      <b/>
      <sz val="11"/>
      <color theme="7" tint="-0.499984740745262"/>
      <name val="Arial"/>
      <family val="2"/>
    </font>
    <font>
      <sz val="10"/>
      <color theme="4" tint="0.39997558519241921"/>
      <name val="Calibri"/>
      <family val="2"/>
      <scheme val="minor"/>
    </font>
    <font>
      <b/>
      <sz val="18"/>
      <color theme="4" tint="0.39997558519241921"/>
      <name val="Calibri"/>
      <family val="2"/>
      <scheme val="minor"/>
    </font>
    <font>
      <b/>
      <sz val="18"/>
      <color theme="7" tint="-0.499984740745262"/>
      <name val="Arial"/>
      <family val="2"/>
    </font>
    <font>
      <sz val="8"/>
      <color theme="1"/>
      <name val="Calibri"/>
      <family val="2"/>
      <scheme val="minor"/>
    </font>
    <font>
      <b/>
      <sz val="11"/>
      <color theme="1"/>
      <name val="Calibri"/>
      <family val="2"/>
    </font>
    <font>
      <sz val="11"/>
      <name val="Calibri"/>
      <family val="2"/>
      <scheme val="minor"/>
    </font>
    <font>
      <b/>
      <sz val="10"/>
      <color theme="4" tint="-0.249977111117893"/>
      <name val="Calibri"/>
      <family val="2"/>
      <scheme val="minor"/>
    </font>
    <font>
      <sz val="11"/>
      <color theme="4" tint="-0.249977111117893"/>
      <name val="Calibri"/>
      <family val="2"/>
      <scheme val="minor"/>
    </font>
    <font>
      <b/>
      <sz val="18"/>
      <color theme="4" tint="-0.249977111117893"/>
      <name val="Calibri"/>
      <family val="2"/>
      <scheme val="minor"/>
    </font>
    <font>
      <b/>
      <sz val="11"/>
      <color theme="4" tint="-0.249977111117893"/>
      <name val="Calibri"/>
      <family val="2"/>
      <scheme val="minor"/>
    </font>
    <font>
      <b/>
      <sz val="10"/>
      <color theme="4" tint="0.79998168889431442"/>
      <name val="Calibri"/>
      <family val="2"/>
      <scheme val="minor"/>
    </font>
    <font>
      <b/>
      <sz val="18"/>
      <color theme="4" tint="0.79998168889431442"/>
      <name val="Calibri"/>
      <family val="2"/>
      <scheme val="minor"/>
    </font>
    <font>
      <b/>
      <sz val="11"/>
      <color theme="4" tint="0.79998168889431442"/>
      <name val="Calibri"/>
      <family val="2"/>
      <scheme val="minor"/>
    </font>
  </fonts>
  <fills count="7">
    <fill>
      <patternFill patternType="none"/>
    </fill>
    <fill>
      <patternFill patternType="gray125"/>
    </fill>
    <fill>
      <patternFill patternType="solid">
        <fgColor theme="0" tint="-0.749992370372631"/>
        <bgColor indexed="64"/>
      </patternFill>
    </fill>
    <fill>
      <patternFill patternType="solid">
        <fgColor theme="0" tint="-0.249977111117893"/>
        <bgColor indexed="64"/>
      </patternFill>
    </fill>
    <fill>
      <patternFill patternType="solid">
        <fgColor theme="1" tint="9.9978637043366805E-2"/>
        <bgColor indexed="64"/>
      </patternFill>
    </fill>
    <fill>
      <patternFill patternType="solid">
        <fgColor theme="2" tint="0.79998168889431442"/>
        <bgColor indexed="64"/>
      </patternFill>
    </fill>
    <fill>
      <patternFill patternType="solid">
        <fgColor theme="7" tint="-0.499984740745262"/>
        <bgColor indexed="64"/>
      </patternFill>
    </fill>
  </fills>
  <borders count="9">
    <border>
      <left/>
      <right/>
      <top/>
      <bottom/>
      <diagonal/>
    </border>
    <border>
      <left style="thin">
        <color theme="1" tint="0.89996032593768116"/>
      </left>
      <right style="thin">
        <color theme="1" tint="0.89996032593768116"/>
      </right>
      <top style="thin">
        <color theme="1" tint="0.89996032593768116"/>
      </top>
      <bottom style="thin">
        <color theme="1" tint="0.89996032593768116"/>
      </bottom>
      <diagonal/>
    </border>
    <border>
      <left style="thin">
        <color rgb="FFABABAB"/>
      </left>
      <right/>
      <top style="thin">
        <color rgb="FFABABAB"/>
      </top>
      <bottom/>
      <diagonal/>
    </border>
    <border>
      <left style="thin">
        <color rgb="FFABABAB"/>
      </left>
      <right/>
      <top style="thin">
        <color indexed="65"/>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indexed="65"/>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3" fillId="2" borderId="0" xfId="0" applyFont="1" applyFill="1" applyAlignment="1">
      <alignment vertical="center" wrapText="1"/>
    </xf>
    <xf numFmtId="1" fontId="4" fillId="2" borderId="0" xfId="0" applyNumberFormat="1" applyFont="1" applyFill="1" applyAlignment="1" applyProtection="1">
      <alignment horizontal="left"/>
      <protection locked="0"/>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0" fillId="0" borderId="0" xfId="0" applyAlignment="1">
      <alignment vertical="center" wrapText="1"/>
    </xf>
    <xf numFmtId="1" fontId="5" fillId="2" borderId="0" xfId="0" applyNumberFormat="1" applyFont="1" applyFill="1" applyAlignment="1" applyProtection="1">
      <alignment horizontal="left"/>
      <protection locked="0"/>
    </xf>
    <xf numFmtId="0" fontId="6" fillId="0" borderId="0" xfId="0" applyFont="1" applyAlignment="1">
      <alignment horizontal="right" vertical="center" wrapText="1"/>
    </xf>
    <xf numFmtId="166" fontId="6" fillId="0" borderId="0" xfId="0" applyNumberFormat="1" applyFont="1" applyAlignment="1">
      <alignment vertical="center" wrapText="1"/>
    </xf>
    <xf numFmtId="0" fontId="7" fillId="2" borderId="0" xfId="0" applyFont="1" applyFill="1" applyAlignment="1">
      <alignment horizontal="left" vertical="center"/>
    </xf>
    <xf numFmtId="0" fontId="8" fillId="0" borderId="0" xfId="0" applyFont="1" applyAlignment="1">
      <alignment horizontal="right" vertical="center" wrapText="1"/>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14" fontId="0" fillId="0" borderId="0" xfId="0" applyNumberFormat="1" applyAlignment="1">
      <alignment vertical="center" wrapText="1"/>
    </xf>
    <xf numFmtId="43" fontId="0" fillId="0" borderId="0" xfId="0" applyNumberFormat="1" applyAlignment="1">
      <alignment vertical="center" wrapText="1"/>
    </xf>
    <xf numFmtId="0" fontId="2" fillId="0" borderId="0" xfId="0" pivotButton="1" applyFont="1" applyAlignment="1">
      <alignment vertical="center" wrapText="1"/>
    </xf>
    <xf numFmtId="0" fontId="0" fillId="0" borderId="0" xfId="0" pivotButton="1" applyAlignment="1">
      <alignment vertical="center" wrapText="1"/>
    </xf>
    <xf numFmtId="0" fontId="0" fillId="0" borderId="0" xfId="0" pivotButton="1" applyAlignment="1">
      <alignment horizontal="center" vertical="center" wrapText="1"/>
    </xf>
    <xf numFmtId="164" fontId="0" fillId="0" borderId="0" xfId="0" pivotButton="1" applyNumberFormat="1" applyAlignment="1">
      <alignment horizontal="center" vertical="center" wrapText="1"/>
    </xf>
    <xf numFmtId="0" fontId="6" fillId="3" borderId="0" xfId="0" applyFont="1" applyFill="1" applyAlignment="1">
      <alignment horizontal="center" vertical="center" wrapText="1"/>
    </xf>
    <xf numFmtId="1" fontId="9" fillId="3" borderId="0" xfId="0" applyNumberFormat="1" applyFont="1" applyFill="1" applyAlignment="1" applyProtection="1">
      <alignment horizontal="left"/>
      <protection locked="0"/>
    </xf>
    <xf numFmtId="0" fontId="6" fillId="3" borderId="0" xfId="0" applyFont="1" applyFill="1" applyAlignment="1">
      <alignment vertical="center" wrapText="1"/>
    </xf>
    <xf numFmtId="164" fontId="6" fillId="3" borderId="0" xfId="0" applyNumberFormat="1" applyFont="1" applyFill="1" applyAlignment="1">
      <alignment horizontal="center" vertical="center" wrapText="1"/>
    </xf>
    <xf numFmtId="43" fontId="0" fillId="0" borderId="0" xfId="1" applyFont="1"/>
    <xf numFmtId="0" fontId="10" fillId="0" borderId="1" xfId="0" applyFont="1" applyFill="1" applyBorder="1" applyAlignment="1">
      <alignment horizontal="right" vertical="center"/>
    </xf>
    <xf numFmtId="1" fontId="11" fillId="3" borderId="0" xfId="0" applyNumberFormat="1" applyFont="1" applyFill="1" applyAlignment="1" applyProtection="1">
      <alignment horizontal="left"/>
      <protection locked="0"/>
    </xf>
    <xf numFmtId="0" fontId="12" fillId="3" borderId="0" xfId="0" applyFont="1" applyFill="1" applyAlignment="1">
      <alignment horizontal="left" vertical="center"/>
    </xf>
    <xf numFmtId="0" fontId="0" fillId="0" borderId="0" xfId="0" applyAlignment="1">
      <alignment horizontal="center"/>
    </xf>
    <xf numFmtId="1" fontId="14" fillId="4" borderId="0" xfId="0" applyNumberFormat="1" applyFont="1" applyFill="1" applyAlignment="1" applyProtection="1">
      <alignment horizontal="left" vertical="center"/>
      <protection locked="0"/>
    </xf>
    <xf numFmtId="0" fontId="15" fillId="4" borderId="0" xfId="0" applyFont="1" applyFill="1" applyAlignment="1">
      <alignment horizontal="left" vertical="center" wrapText="1"/>
    </xf>
    <xf numFmtId="0" fontId="15" fillId="4" borderId="0" xfId="0" applyFont="1" applyFill="1" applyAlignment="1">
      <alignment horizontal="center" vertical="top" wrapText="1"/>
    </xf>
    <xf numFmtId="164" fontId="16" fillId="0" borderId="0" xfId="0" applyNumberFormat="1" applyFont="1" applyFill="1" applyAlignment="1">
      <alignment horizontal="center" vertical="center" wrapText="1"/>
    </xf>
    <xf numFmtId="43" fontId="0" fillId="0" borderId="0" xfId="1" applyFont="1" applyAlignment="1">
      <alignment horizontal="left" vertical="center" wrapText="1"/>
    </xf>
    <xf numFmtId="0" fontId="17" fillId="0" borderId="0" xfId="0" applyFont="1" applyAlignment="1">
      <alignment horizontal="center" vertical="center" wrapText="1"/>
    </xf>
    <xf numFmtId="43" fontId="18" fillId="0" borderId="1" xfId="1" applyFont="1" applyFill="1" applyBorder="1" applyAlignment="1">
      <alignment horizontal="left" vertical="center"/>
    </xf>
    <xf numFmtId="1" fontId="19" fillId="4" borderId="0" xfId="0" applyNumberFormat="1" applyFont="1" applyFill="1" applyAlignment="1" applyProtection="1">
      <alignment horizontal="left" vertical="center"/>
      <protection locked="0"/>
    </xf>
    <xf numFmtId="166" fontId="17" fillId="0" borderId="0" xfId="1" applyNumberFormat="1" applyFont="1" applyAlignment="1">
      <alignment horizontal="left" vertical="center" wrapText="1"/>
    </xf>
    <xf numFmtId="0" fontId="20" fillId="4" borderId="0" xfId="0" applyFont="1" applyFill="1" applyAlignment="1">
      <alignment horizontal="left" vertical="center"/>
    </xf>
    <xf numFmtId="43" fontId="21" fillId="0" borderId="1" xfId="1"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vertical="top" wrapText="1"/>
    </xf>
    <xf numFmtId="43" fontId="0" fillId="0" borderId="0" xfId="1" applyFont="1" applyAlignment="1">
      <alignment horizontal="left" vertical="center"/>
    </xf>
    <xf numFmtId="43" fontId="0" fillId="0" borderId="0" xfId="0" applyNumberFormat="1" applyAlignment="1">
      <alignment horizontal="left" vertical="center"/>
    </xf>
    <xf numFmtId="0" fontId="0" fillId="0" borderId="0" xfId="0" applyFont="1" applyAlignment="1">
      <alignment horizontal="center" vertical="center" wrapText="1"/>
    </xf>
    <xf numFmtId="0" fontId="0" fillId="0" borderId="0" xfId="0" pivotButton="1"/>
    <xf numFmtId="0" fontId="0" fillId="0" borderId="0" xfId="0" pivotButton="1" applyAlignment="1">
      <alignment horizontal="center" vertical="center"/>
    </xf>
    <xf numFmtId="0" fontId="0" fillId="0" borderId="0" xfId="0" pivotButton="1" applyAlignment="1">
      <alignment vertical="top" wrapText="1"/>
    </xf>
    <xf numFmtId="0" fontId="2" fillId="0" borderId="0" xfId="0" applyFont="1"/>
    <xf numFmtId="0" fontId="0" fillId="0" borderId="0" xfId="0" applyAlignment="1">
      <alignment wrapText="1"/>
    </xf>
    <xf numFmtId="0" fontId="2" fillId="0" borderId="0" xfId="0" applyFont="1" applyAlignment="1">
      <alignment horizontal="center" vertical="center" wrapText="1"/>
    </xf>
    <xf numFmtId="0" fontId="0" fillId="0" borderId="0" xfId="0" pivotButton="1" applyAlignment="1">
      <alignment horizontal="left" vertical="center" wrapText="1"/>
    </xf>
    <xf numFmtId="0" fontId="22" fillId="0" borderId="0" xfId="0" applyFont="1" applyAlignment="1">
      <alignment vertical="top" wrapText="1"/>
    </xf>
    <xf numFmtId="0" fontId="0" fillId="0" borderId="0" xfId="0" applyNumberFormat="1"/>
    <xf numFmtId="0" fontId="24" fillId="0" borderId="0" xfId="0" applyFont="1"/>
    <xf numFmtId="0" fontId="23" fillId="0" borderId="0" xfId="0" applyFont="1" applyAlignment="1">
      <alignment horizontal="left" vertical="center"/>
    </xf>
    <xf numFmtId="10" fontId="0" fillId="0" borderId="0" xfId="0" applyNumberFormat="1"/>
    <xf numFmtId="0" fontId="6" fillId="0" borderId="0" xfId="0" applyFont="1" applyFill="1" applyAlignment="1">
      <alignment horizontal="center" vertical="center" wrapText="1"/>
    </xf>
    <xf numFmtId="43" fontId="0" fillId="0" borderId="0" xfId="1" applyFont="1" applyAlignment="1">
      <alignment vertical="center" wrapText="1"/>
    </xf>
    <xf numFmtId="0" fontId="26" fillId="5" borderId="0" xfId="0" applyFont="1" applyFill="1" applyAlignment="1">
      <alignment vertical="center" wrapText="1"/>
    </xf>
    <xf numFmtId="0" fontId="26" fillId="5" borderId="0" xfId="0" applyFont="1" applyFill="1" applyAlignment="1">
      <alignment horizontal="center" vertical="center" wrapText="1"/>
    </xf>
    <xf numFmtId="164" fontId="26" fillId="5" borderId="0" xfId="0" applyNumberFormat="1" applyFont="1" applyFill="1" applyAlignment="1">
      <alignment horizontal="center" vertical="center" wrapText="1"/>
    </xf>
    <xf numFmtId="43" fontId="26" fillId="5" borderId="0" xfId="1" applyFont="1" applyFill="1" applyAlignment="1">
      <alignment horizontal="center" vertical="center" wrapText="1"/>
    </xf>
    <xf numFmtId="0" fontId="27" fillId="5" borderId="0" xfId="0" applyFont="1" applyFill="1" applyAlignment="1">
      <alignment horizontal="left" vertical="center"/>
    </xf>
    <xf numFmtId="0" fontId="0" fillId="0" borderId="2" xfId="0" applyBorder="1" applyAlignment="1">
      <alignment vertical="center" wrapText="1"/>
    </xf>
    <xf numFmtId="14" fontId="0" fillId="0" borderId="2" xfId="0" applyNumberForma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6" fillId="5" borderId="2" xfId="0" applyFont="1" applyFill="1" applyBorder="1" applyAlignment="1">
      <alignment horizontal="center" vertical="center" wrapText="1"/>
    </xf>
    <xf numFmtId="0" fontId="28" fillId="5" borderId="2" xfId="0" applyFont="1" applyFill="1" applyBorder="1" applyAlignment="1">
      <alignment vertical="center" wrapText="1"/>
    </xf>
    <xf numFmtId="164" fontId="26" fillId="5" borderId="2" xfId="0" applyNumberFormat="1" applyFont="1" applyFill="1" applyBorder="1" applyAlignment="1">
      <alignment horizontal="center" vertical="center" wrapText="1"/>
    </xf>
    <xf numFmtId="0" fontId="26" fillId="5" borderId="2" xfId="0" applyFont="1" applyFill="1" applyBorder="1" applyAlignment="1">
      <alignment vertical="center" wrapText="1"/>
    </xf>
    <xf numFmtId="0" fontId="26" fillId="5" borderId="4" xfId="0" applyFont="1"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vertical="center" wrapText="1"/>
    </xf>
    <xf numFmtId="1" fontId="25" fillId="5" borderId="0" xfId="0" applyNumberFormat="1" applyFont="1" applyFill="1" applyAlignment="1" applyProtection="1">
      <alignment horizontal="left" vertical="center"/>
      <protection locked="0"/>
    </xf>
    <xf numFmtId="1" fontId="29" fillId="6" borderId="0" xfId="0" applyNumberFormat="1" applyFont="1" applyFill="1" applyAlignment="1" applyProtection="1">
      <alignment horizontal="left"/>
      <protection locked="0"/>
    </xf>
    <xf numFmtId="0" fontId="16" fillId="6" borderId="0" xfId="0" applyFont="1" applyFill="1" applyAlignment="1">
      <alignment vertical="center" wrapText="1"/>
    </xf>
    <xf numFmtId="0" fontId="16" fillId="6" borderId="0" xfId="0" applyFont="1" applyFill="1" applyAlignment="1">
      <alignment horizontal="center" vertical="center" wrapText="1"/>
    </xf>
    <xf numFmtId="164" fontId="16" fillId="6" borderId="0" xfId="0" applyNumberFormat="1" applyFont="1" applyFill="1" applyAlignment="1">
      <alignment horizontal="center" vertical="center" wrapText="1"/>
    </xf>
    <xf numFmtId="0" fontId="30" fillId="6" borderId="0" xfId="0" applyFont="1" applyFill="1" applyAlignment="1">
      <alignment horizontal="left" vertical="center"/>
    </xf>
    <xf numFmtId="0" fontId="31" fillId="6" borderId="0" xfId="0" applyFont="1" applyFill="1" applyAlignment="1">
      <alignment vertical="center" wrapText="1"/>
    </xf>
    <xf numFmtId="0" fontId="13" fillId="0" borderId="0" xfId="0" pivotButton="1" applyFont="1" applyAlignment="1">
      <alignment vertical="center" wrapText="1"/>
    </xf>
    <xf numFmtId="0" fontId="2" fillId="0" borderId="0" xfId="0" applyFont="1" applyAlignment="1">
      <alignment horizontal="left" vertical="center" wrapText="1"/>
    </xf>
    <xf numFmtId="0" fontId="16" fillId="0" borderId="0" xfId="0" pivotButton="1" applyFont="1" applyAlignment="1">
      <alignment horizontal="center" vertical="center" wrapText="1"/>
    </xf>
    <xf numFmtId="0" fontId="2" fillId="5" borderId="0" xfId="0" applyFont="1" applyFill="1" applyAlignment="1">
      <alignment horizontal="center" vertical="center" wrapText="1"/>
    </xf>
    <xf numFmtId="0" fontId="0" fillId="0" borderId="8" xfId="0" applyBorder="1" applyAlignment="1">
      <alignment vertical="center" wrapText="1"/>
    </xf>
    <xf numFmtId="0" fontId="28" fillId="0" borderId="8" xfId="0" pivotButton="1" applyFont="1" applyBorder="1" applyAlignment="1">
      <alignment vertical="center" wrapText="1"/>
    </xf>
    <xf numFmtId="0" fontId="0" fillId="0" borderId="3" xfId="0" applyFill="1" applyBorder="1" applyAlignment="1">
      <alignment vertical="center" wrapText="1"/>
    </xf>
  </cellXfs>
  <cellStyles count="2">
    <cellStyle name="Millares" xfId="1" builtinId="3"/>
    <cellStyle name="Normal" xfId="0" builtinId="0"/>
  </cellStyles>
  <dxfs count="1698">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64" formatCode="[$-C0A]d\-mmm\-yy;@"/>
    </dxf>
    <dxf>
      <alignment horizontal="center" readingOrder="0"/>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vertical="center" readingOrder="0"/>
    </dxf>
    <dxf>
      <alignment vertical="top"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wrapText="1" readingOrder="0"/>
    </dxf>
    <dxf>
      <alignment wrapText="1"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numFmt numFmtId="164" formatCode="[$-C0A]d\-mmm\-yy;@"/>
    </dxf>
    <dxf>
      <alignment horizontal="center" readingOrder="0"/>
    </dxf>
    <dxf>
      <font>
        <b/>
      </font>
    </dxf>
    <dxf>
      <alignment horizontal="center" readingOrder="0"/>
    </dxf>
    <dxf>
      <font>
        <b/>
      </font>
    </dxf>
    <dxf>
      <font>
        <color theme="0" tint="-0.749992370372631"/>
      </font>
    </dxf>
    <dxf>
      <numFmt numFmtId="35" formatCode="_ * #,##0.00_ ;_ * \-#,##0.00_ ;_ * &quot;-&quot;??_ ;_ @_ "/>
    </dxf>
    <dxf>
      <font>
        <b/>
      </font>
    </dxf>
    <dxf>
      <font>
        <b/>
      </font>
    </dxf>
    <dxf>
      <alignment horizontal="center" readingOrder="0"/>
    </dxf>
    <dxf>
      <alignment horizontal="center" readingOrder="0"/>
    </dxf>
    <dxf>
      <alignment horizontal="center" readingOrder="0"/>
    </dxf>
    <dxf>
      <alignment horizontal="center" readingOrder="0"/>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bgColor auto="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numFmt numFmtId="164" formatCode="[$-C0A]d\-mmm\-yy;@"/>
    </dxf>
    <dxf>
      <alignment horizontal="center" readingOrder="0"/>
    </dxf>
    <dxf>
      <font>
        <b/>
      </font>
    </dxf>
    <dxf>
      <alignment horizontal="center" readingOrder="0"/>
    </dxf>
    <dxf>
      <font>
        <b/>
      </font>
    </dxf>
    <dxf>
      <font>
        <color theme="0" tint="-0.749992370372631"/>
      </font>
    </dxf>
    <dxf>
      <font>
        <color theme="0" tint="-0.749992370372631"/>
      </font>
    </dxf>
    <dxf>
      <numFmt numFmtId="35" formatCode="_ * #,##0.00_ ;_ * \-#,##0.00_ ;_ * &quot;-&quot;??_ ;_ @_ "/>
    </dxf>
    <dxf>
      <font>
        <b/>
      </font>
    </dxf>
    <dxf>
      <font>
        <b/>
      </font>
    </dxf>
    <dxf>
      <font>
        <b/>
      </font>
    </dxf>
    <dxf>
      <alignment horizontal="center" readingOrder="0"/>
    </dxf>
    <dxf>
      <alignment horizontal="center" readingOrder="0"/>
    </dxf>
    <dxf>
      <alignment horizontal="center" readingOrder="0"/>
    </dxf>
    <dxf>
      <alignment horizontal="center" readingOrder="0"/>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2"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64" formatCode="[$-C0A]d\-mmm\-yy;@"/>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
      <alignment horizontal="center" readingOrder="0"/>
    </dxf>
    <dxf>
      <font>
        <b/>
      </font>
    </dxf>
    <dxf>
      <font>
        <color theme="0" tint="-0.749992370372631"/>
      </font>
    </dxf>
    <dxf>
      <font>
        <color theme="0" tint="-0.749992370372631"/>
      </font>
    </dxf>
    <dxf>
      <numFmt numFmtId="35" formatCode="_ * #,##0.00_ ;_ * \-#,##0.00_ ;_ * &quot;-&quot;??_ ;_ @_ "/>
    </dxf>
    <dxf>
      <alignment horizontal="center" readingOrder="0"/>
    </dxf>
    <dxf>
      <font>
        <sz val="11"/>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64" formatCode="[$-C0A]d\-mmm\-yy;@"/>
    </dxf>
    <dxf>
      <alignment horizontal="center" readingOrder="0"/>
    </dxf>
    <dxf>
      <alignment horizontal="center" readingOrder="0"/>
    </dxf>
    <dxf>
      <alignment horizontal="center" readingOrder="0"/>
    </dxf>
    <dxf>
      <font>
        <b/>
      </font>
    </dxf>
    <dxf>
      <font>
        <b/>
      </font>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64" formatCode="[$-C0A]d\-mmm\-yy;@"/>
    </dxf>
    <dxf>
      <alignment horizontal="center" readingOrder="0"/>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ill>
        <patternFill>
          <bgColor auto="1"/>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ill>
        <patternFill patternType="solid">
          <bgColor theme="2" tint="0.79998168889431442"/>
        </patternFill>
      </fill>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alignment horizontal="center" readingOrder="0"/>
    </dxf>
    <dxf>
      <alignment horizontal="center" readingOrder="0"/>
    </dxf>
    <dxf>
      <alignment horizontal="center" readingOrder="0"/>
    </dxf>
    <dxf>
      <alignment horizontal="center" readingOrder="0"/>
    </dxf>
    <dxf>
      <font>
        <b/>
      </font>
    </dxf>
    <dxf>
      <font>
        <b/>
      </font>
    </dxf>
    <dxf>
      <numFmt numFmtId="35" formatCode="_ * #,##0.00_ ;_ * \-#,##0.00_ ;_ * &quot;-&quot;??_ ;_ @_ "/>
    </dxf>
    <dxf>
      <font>
        <color theme="0" tint="-0.749992370372631"/>
      </font>
    </dxf>
    <dxf>
      <font>
        <b/>
      </font>
    </dxf>
    <dxf>
      <alignment horizontal="center" readingOrder="0"/>
    </dxf>
    <dxf>
      <font>
        <b/>
      </font>
    </dxf>
    <dxf>
      <alignment horizontal="center" readingOrder="0"/>
    </dxf>
    <dxf>
      <numFmt numFmtId="164" formatCode="[$-C0A]d\-mmm\-yy;@"/>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2" tint="0.7999816888943144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ill>
        <patternFill patternType="solid">
          <bgColor theme="7" tint="-0.499984740745262"/>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alignment horizontal="center" readingOrder="0"/>
    </dxf>
    <dxf>
      <alignment horizontal="center" readingOrder="0"/>
    </dxf>
    <dxf>
      <alignment horizontal="center" readingOrder="0"/>
    </dxf>
    <dxf>
      <alignment horizontal="center" readingOrder="0"/>
    </dxf>
    <dxf>
      <font>
        <b/>
      </font>
    </dxf>
    <dxf>
      <font>
        <b/>
      </font>
    </dxf>
    <dxf>
      <font>
        <b/>
      </font>
    </dxf>
    <dxf>
      <numFmt numFmtId="35" formatCode="_ * #,##0.00_ ;_ * \-#,##0.00_ ;_ * &quot;-&quot;??_ ;_ @_ "/>
    </dxf>
    <dxf>
      <font>
        <color theme="0" tint="-0.749992370372631"/>
      </font>
    </dxf>
    <dxf>
      <font>
        <color theme="0" tint="-0.749992370372631"/>
      </font>
    </dxf>
    <dxf>
      <font>
        <b/>
      </font>
    </dxf>
    <dxf>
      <alignment horizontal="center" readingOrder="0"/>
    </dxf>
    <dxf>
      <font>
        <b/>
      </font>
    </dxf>
    <dxf>
      <alignment horizontal="center" readingOrder="0"/>
    </dxf>
    <dxf>
      <numFmt numFmtId="164" formatCode="[$-C0A]d\-mmm\-yy;@"/>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top" readingOrder="0"/>
    </dxf>
    <dxf>
      <alignment vertical="center"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1"/>
      </font>
    </dxf>
    <dxf>
      <alignment horizontal="center" readingOrder="0"/>
    </dxf>
    <dxf>
      <numFmt numFmtId="35" formatCode="_ * #,##0.00_ ;_ * \-#,##0.00_ ;_ * &quot;-&quot;??_ ;_ @_ "/>
    </dxf>
    <dxf>
      <font>
        <color theme="0" tint="-0.749992370372631"/>
      </font>
    </dxf>
    <dxf>
      <font>
        <color theme="0" tint="-0.749992370372631"/>
      </font>
    </dxf>
    <dxf>
      <font>
        <b/>
      </font>
    </dxf>
    <dxf>
      <alignment horizontal="center" readingOrder="0"/>
    </dxf>
    <dxf>
      <alignment horizontal="center" readingOrder="0"/>
    </dxf>
    <dxf>
      <alignment horizontal="center" readingOrder="0"/>
    </dxf>
    <dxf>
      <alignment horizontal="center" readingOrder="0"/>
    </dxf>
    <dxf>
      <font>
        <b/>
      </font>
    </dxf>
    <dxf>
      <font>
        <b/>
      </font>
    </dxf>
    <dxf>
      <alignment horizontal="center" readingOrder="0"/>
    </dxf>
    <dxf>
      <alignment horizontal="center" readingOrder="0"/>
    </dxf>
    <dxf>
      <numFmt numFmtId="164" formatCode="[$-C0A]d\-mmm\-yy;@"/>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alignment horizontal="center" readingOrder="0"/>
    </dxf>
    <dxf>
      <alignment horizontal="center" readingOrder="0"/>
    </dxf>
    <dxf>
      <alignment horizontal="center" readingOrder="0"/>
    </dxf>
    <dxf>
      <numFmt numFmtId="164" formatCode="[$-C0A]d\-mmm\-yy;@"/>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ENE.xlsx]CONTRATAC ADM!Tabla dinámica4</c:name>
    <c:fmtId val="1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s>
    <c:plotArea>
      <c:layout/>
      <c:barChart>
        <c:barDir val="bar"/>
        <c:grouping val="stacked"/>
        <c:varyColors val="0"/>
        <c:ser>
          <c:idx val="0"/>
          <c:order val="0"/>
          <c:tx>
            <c:strRef>
              <c:f>'CONTRATAC ADM'!$B$5:$B$6</c:f>
              <c:strCache>
                <c:ptCount val="1"/>
                <c:pt idx="0">
                  <c:v>CON</c:v>
                </c:pt>
              </c:strCache>
            </c:strRef>
          </c:tx>
          <c:spPr>
            <a:solidFill>
              <a:schemeClr val="accent1"/>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ADM'!$B$7:$B$19</c:f>
              <c:numCache>
                <c:formatCode>General</c:formatCode>
                <c:ptCount val="12"/>
                <c:pt idx="7">
                  <c:v>2</c:v>
                </c:pt>
                <c:pt idx="9">
                  <c:v>2</c:v>
                </c:pt>
              </c:numCache>
            </c:numRef>
          </c:val>
        </c:ser>
        <c:ser>
          <c:idx val="1"/>
          <c:order val="1"/>
          <c:tx>
            <c:strRef>
              <c:f>'CONTRATAC ADM'!$C$5:$C$6</c:f>
              <c:strCache>
                <c:ptCount val="1"/>
                <c:pt idx="0">
                  <c:v>DAF</c:v>
                </c:pt>
              </c:strCache>
            </c:strRef>
          </c:tx>
          <c:spPr>
            <a:solidFill>
              <a:schemeClr val="accent2"/>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ADM'!$C$7:$C$19</c:f>
              <c:numCache>
                <c:formatCode>General</c:formatCode>
                <c:ptCount val="12"/>
                <c:pt idx="2">
                  <c:v>1</c:v>
                </c:pt>
                <c:pt idx="4">
                  <c:v>5</c:v>
                </c:pt>
                <c:pt idx="6">
                  <c:v>1</c:v>
                </c:pt>
                <c:pt idx="8">
                  <c:v>3</c:v>
                </c:pt>
              </c:numCache>
            </c:numRef>
          </c:val>
        </c:ser>
        <c:ser>
          <c:idx val="2"/>
          <c:order val="2"/>
          <c:tx>
            <c:strRef>
              <c:f>'CONTRATAC ADM'!$D$5:$D$6</c:f>
              <c:strCache>
                <c:ptCount val="1"/>
                <c:pt idx="0">
                  <c:v>DAN</c:v>
                </c:pt>
              </c:strCache>
            </c:strRef>
          </c:tx>
          <c:spPr>
            <a:solidFill>
              <a:schemeClr val="accent3"/>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ADM'!$D$7:$D$19</c:f>
              <c:numCache>
                <c:formatCode>General</c:formatCode>
                <c:ptCount val="12"/>
                <c:pt idx="5">
                  <c:v>2</c:v>
                </c:pt>
              </c:numCache>
            </c:numRef>
          </c:val>
        </c:ser>
        <c:ser>
          <c:idx val="3"/>
          <c:order val="3"/>
          <c:tx>
            <c:strRef>
              <c:f>'CONTRATAC ADM'!$E$5:$E$6</c:f>
              <c:strCache>
                <c:ptCount val="1"/>
                <c:pt idx="0">
                  <c:v>DG</c:v>
                </c:pt>
              </c:strCache>
            </c:strRef>
          </c:tx>
          <c:spPr>
            <a:solidFill>
              <a:schemeClr val="accent4"/>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ADM'!$E$7:$E$19</c:f>
              <c:numCache>
                <c:formatCode>General</c:formatCode>
                <c:ptCount val="12"/>
                <c:pt idx="0">
                  <c:v>1</c:v>
                </c:pt>
                <c:pt idx="1">
                  <c:v>1</c:v>
                </c:pt>
                <c:pt idx="6">
                  <c:v>1</c:v>
                </c:pt>
              </c:numCache>
            </c:numRef>
          </c:val>
        </c:ser>
        <c:ser>
          <c:idx val="4"/>
          <c:order val="4"/>
          <c:tx>
            <c:strRef>
              <c:f>'CONTRATAC ADM'!$F$5:$F$6</c:f>
              <c:strCache>
                <c:ptCount val="1"/>
                <c:pt idx="0">
                  <c:v>DTI</c:v>
                </c:pt>
              </c:strCache>
            </c:strRef>
          </c:tx>
          <c:spPr>
            <a:solidFill>
              <a:schemeClr val="accent5"/>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ADM'!$F$7:$F$19</c:f>
              <c:numCache>
                <c:formatCode>General</c:formatCode>
                <c:ptCount val="12"/>
                <c:pt idx="3">
                  <c:v>5</c:v>
                </c:pt>
              </c:numCache>
            </c:numRef>
          </c:val>
        </c:ser>
        <c:ser>
          <c:idx val="5"/>
          <c:order val="5"/>
          <c:tx>
            <c:strRef>
              <c:f>'CONTRATAC ADM'!$G$5:$G$6</c:f>
              <c:strCache>
                <c:ptCount val="1"/>
                <c:pt idx="0">
                  <c:v>SAE</c:v>
                </c:pt>
              </c:strCache>
            </c:strRef>
          </c:tx>
          <c:spPr>
            <a:solidFill>
              <a:schemeClr val="accent6"/>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ADM'!$G$7:$G$19</c:f>
              <c:numCache>
                <c:formatCode>General</c:formatCode>
                <c:ptCount val="12"/>
                <c:pt idx="6">
                  <c:v>1</c:v>
                </c:pt>
                <c:pt idx="9">
                  <c:v>1</c:v>
                </c:pt>
              </c:numCache>
            </c:numRef>
          </c:val>
        </c:ser>
        <c:ser>
          <c:idx val="6"/>
          <c:order val="6"/>
          <c:tx>
            <c:strRef>
              <c:f>'CONTRATAC ADM'!$H$5:$H$6</c:f>
              <c:strCache>
                <c:ptCount val="1"/>
                <c:pt idx="0">
                  <c:v>(en blanco)</c:v>
                </c:pt>
              </c:strCache>
            </c:strRef>
          </c:tx>
          <c:spPr>
            <a:solidFill>
              <a:schemeClr val="accent1">
                <a:lumMod val="60000"/>
              </a:schemeClr>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ADM'!$H$7:$H$19</c:f>
              <c:numCache>
                <c:formatCode>General</c:formatCode>
                <c:ptCount val="12"/>
              </c:numCache>
            </c:numRef>
          </c:val>
        </c:ser>
        <c:ser>
          <c:idx val="7"/>
          <c:order val="7"/>
          <c:tx>
            <c:strRef>
              <c:f>'CONTRATAC ADM'!$I$5:$I$6</c:f>
              <c:strCache>
                <c:ptCount val="1"/>
                <c:pt idx="0">
                  <c:v>DAH</c:v>
                </c:pt>
              </c:strCache>
            </c:strRef>
          </c:tx>
          <c:spPr>
            <a:solidFill>
              <a:schemeClr val="accent2">
                <a:lumMod val="60000"/>
              </a:schemeClr>
            </a:solidFill>
            <a:ln>
              <a:noFill/>
            </a:ln>
            <a:effectLst/>
          </c:spPr>
          <c:invertIfNegative val="0"/>
          <c:cat>
            <c:strRef>
              <c:f>'CONTRATAC ADM'!$A$7:$A$19</c:f>
              <c:strCache>
                <c:ptCount val="12"/>
                <c:pt idx="0">
                  <c:v>AIR</c:v>
                </c:pt>
                <c:pt idx="1">
                  <c:v>CAP</c:v>
                </c:pt>
                <c:pt idx="2">
                  <c:v>CAT</c:v>
                </c:pt>
                <c:pt idx="3">
                  <c:v>COM</c:v>
                </c:pt>
                <c:pt idx="4">
                  <c:v>MNT</c:v>
                </c:pt>
                <c:pt idx="5">
                  <c:v>PRO</c:v>
                </c:pt>
                <c:pt idx="6">
                  <c:v>PUB</c:v>
                </c:pt>
                <c:pt idx="7">
                  <c:v>TXT</c:v>
                </c:pt>
                <c:pt idx="8">
                  <c:v>USG</c:v>
                </c:pt>
                <c:pt idx="9">
                  <c:v>VAR</c:v>
                </c:pt>
                <c:pt idx="10">
                  <c:v>(en blanco)</c:v>
                </c:pt>
                <c:pt idx="11">
                  <c:v>EQP</c:v>
                </c:pt>
              </c:strCache>
            </c:strRef>
          </c:cat>
          <c:val>
            <c:numRef>
              <c:f>'CONTRATAC ADM'!$I$7:$I$19</c:f>
              <c:numCache>
                <c:formatCode>General</c:formatCode>
                <c:ptCount val="12"/>
                <c:pt idx="11">
                  <c:v>1</c:v>
                </c:pt>
              </c:numCache>
            </c:numRef>
          </c:val>
        </c:ser>
        <c:dLbls>
          <c:showLegendKey val="0"/>
          <c:showVal val="0"/>
          <c:showCatName val="0"/>
          <c:showSerName val="0"/>
          <c:showPercent val="0"/>
          <c:showBubbleSize val="0"/>
        </c:dLbls>
        <c:gapWidth val="150"/>
        <c:overlap val="100"/>
        <c:axId val="1373114336"/>
        <c:axId val="1373114880"/>
      </c:barChart>
      <c:catAx>
        <c:axId val="1373114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3114880"/>
        <c:crosses val="autoZero"/>
        <c:auto val="1"/>
        <c:lblAlgn val="ctr"/>
        <c:lblOffset val="100"/>
        <c:noMultiLvlLbl val="0"/>
      </c:catAx>
      <c:valAx>
        <c:axId val="1373114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3114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ENE.xlsx]MONTO ADJ!Tabla dinámica4</c:name>
    <c:fmtId val="1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s>
    <c:plotArea>
      <c:layout/>
      <c:barChart>
        <c:barDir val="col"/>
        <c:grouping val="clustered"/>
        <c:varyColors val="0"/>
        <c:ser>
          <c:idx val="0"/>
          <c:order val="0"/>
          <c:tx>
            <c:strRef>
              <c:f>'MONTO ADJ'!$B$5</c:f>
              <c:strCache>
                <c:ptCount val="1"/>
                <c:pt idx="0">
                  <c:v>Total</c:v>
                </c:pt>
              </c:strCache>
            </c:strRef>
          </c:tx>
          <c:spPr>
            <a:solidFill>
              <a:schemeClr val="accent1"/>
            </a:solidFill>
            <a:ln>
              <a:noFill/>
            </a:ln>
            <a:effectLst/>
          </c:spPr>
          <c:invertIfNegative val="0"/>
          <c:cat>
            <c:strRef>
              <c:f>'MONTO ADJ'!$A$6:$A$14</c:f>
              <c:strCache>
                <c:ptCount val="8"/>
                <c:pt idx="0">
                  <c:v>CON</c:v>
                </c:pt>
                <c:pt idx="1">
                  <c:v>DAF</c:v>
                </c:pt>
                <c:pt idx="2">
                  <c:v>DAN</c:v>
                </c:pt>
                <c:pt idx="3">
                  <c:v>DG</c:v>
                </c:pt>
                <c:pt idx="4">
                  <c:v>DTI</c:v>
                </c:pt>
                <c:pt idx="5">
                  <c:v>SAE</c:v>
                </c:pt>
                <c:pt idx="6">
                  <c:v>(en blanco)</c:v>
                </c:pt>
                <c:pt idx="7">
                  <c:v>DAH</c:v>
                </c:pt>
              </c:strCache>
            </c:strRef>
          </c:cat>
          <c:val>
            <c:numRef>
              <c:f>'MONTO ADJ'!$B$6:$B$14</c:f>
              <c:numCache>
                <c:formatCode>General</c:formatCode>
                <c:ptCount val="8"/>
                <c:pt idx="0">
                  <c:v>661000</c:v>
                </c:pt>
                <c:pt idx="1">
                  <c:v>176117409.96999997</c:v>
                </c:pt>
                <c:pt idx="2">
                  <c:v>261646938.20999998</c:v>
                </c:pt>
                <c:pt idx="3">
                  <c:v>2117700</c:v>
                </c:pt>
                <c:pt idx="4">
                  <c:v>13305124.140000001</c:v>
                </c:pt>
                <c:pt idx="5">
                  <c:v>2963287.7992000002</c:v>
                </c:pt>
                <c:pt idx="7">
                  <c:v>20900294.533100002</c:v>
                </c:pt>
              </c:numCache>
            </c:numRef>
          </c:val>
        </c:ser>
        <c:dLbls>
          <c:showLegendKey val="0"/>
          <c:showVal val="0"/>
          <c:showCatName val="0"/>
          <c:showSerName val="0"/>
          <c:showPercent val="0"/>
          <c:showBubbleSize val="0"/>
        </c:dLbls>
        <c:gapWidth val="150"/>
        <c:axId val="1373115968"/>
        <c:axId val="1373116512"/>
      </c:barChart>
      <c:catAx>
        <c:axId val="13731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3116512"/>
        <c:crosses val="autoZero"/>
        <c:auto val="1"/>
        <c:lblAlgn val="ctr"/>
        <c:lblOffset val="100"/>
        <c:noMultiLvlLbl val="0"/>
      </c:catAx>
      <c:valAx>
        <c:axId val="137311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73115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ENE.xlsx]Q SUBP!Tabla dinámica4</c:name>
    <c:fmtId val="17"/>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s>
    <c:plotArea>
      <c:layout/>
      <c:barChart>
        <c:barDir val="col"/>
        <c:grouping val="clustered"/>
        <c:varyColors val="0"/>
        <c:ser>
          <c:idx val="0"/>
          <c:order val="0"/>
          <c:tx>
            <c:strRef>
              <c:f>'Q SUBP'!$B$5</c:f>
              <c:strCache>
                <c:ptCount val="1"/>
                <c:pt idx="0">
                  <c:v>Total</c:v>
                </c:pt>
              </c:strCache>
            </c:strRef>
          </c:tx>
          <c:spPr>
            <a:solidFill>
              <a:schemeClr val="accent1"/>
            </a:solidFill>
            <a:ln>
              <a:noFill/>
            </a:ln>
            <a:effectLst/>
          </c:spPr>
          <c:invertIfNegative val="0"/>
          <c:cat>
            <c:strRef>
              <c:f>'Q SUBP'!$A$6:$A$22</c:f>
              <c:strCache>
                <c:ptCount val="16"/>
                <c:pt idx="0">
                  <c:v>10204</c:v>
                </c:pt>
                <c:pt idx="1">
                  <c:v>10301</c:v>
                </c:pt>
                <c:pt idx="2">
                  <c:v>10303</c:v>
                </c:pt>
                <c:pt idx="3">
                  <c:v>10307</c:v>
                </c:pt>
                <c:pt idx="4">
                  <c:v>10406</c:v>
                </c:pt>
                <c:pt idx="5">
                  <c:v>10499</c:v>
                </c:pt>
                <c:pt idx="6">
                  <c:v>10503</c:v>
                </c:pt>
                <c:pt idx="7">
                  <c:v>10701</c:v>
                </c:pt>
                <c:pt idx="8">
                  <c:v>10804</c:v>
                </c:pt>
                <c:pt idx="9">
                  <c:v>10806</c:v>
                </c:pt>
                <c:pt idx="10">
                  <c:v>10807</c:v>
                </c:pt>
                <c:pt idx="11">
                  <c:v>10808</c:v>
                </c:pt>
                <c:pt idx="12">
                  <c:v>20904</c:v>
                </c:pt>
                <c:pt idx="13">
                  <c:v>29904</c:v>
                </c:pt>
                <c:pt idx="14">
                  <c:v>(en blanco)</c:v>
                </c:pt>
                <c:pt idx="15">
                  <c:v>50104</c:v>
                </c:pt>
              </c:strCache>
            </c:strRef>
          </c:cat>
          <c:val>
            <c:numRef>
              <c:f>'Q SUBP'!$B$6:$B$22</c:f>
              <c:numCache>
                <c:formatCode>General</c:formatCode>
                <c:ptCount val="16"/>
                <c:pt idx="0">
                  <c:v>1</c:v>
                </c:pt>
                <c:pt idx="1">
                  <c:v>3</c:v>
                </c:pt>
                <c:pt idx="2">
                  <c:v>1</c:v>
                </c:pt>
                <c:pt idx="3">
                  <c:v>5</c:v>
                </c:pt>
                <c:pt idx="4">
                  <c:v>3</c:v>
                </c:pt>
                <c:pt idx="5">
                  <c:v>2</c:v>
                </c:pt>
                <c:pt idx="6">
                  <c:v>1</c:v>
                </c:pt>
                <c:pt idx="7">
                  <c:v>2</c:v>
                </c:pt>
                <c:pt idx="8">
                  <c:v>4</c:v>
                </c:pt>
                <c:pt idx="10">
                  <c:v>1</c:v>
                </c:pt>
                <c:pt idx="11">
                  <c:v>1</c:v>
                </c:pt>
                <c:pt idx="12">
                  <c:v>1</c:v>
                </c:pt>
                <c:pt idx="13">
                  <c:v>1</c:v>
                </c:pt>
                <c:pt idx="15">
                  <c:v>1</c:v>
                </c:pt>
              </c:numCache>
            </c:numRef>
          </c:val>
        </c:ser>
        <c:dLbls>
          <c:showLegendKey val="0"/>
          <c:showVal val="0"/>
          <c:showCatName val="0"/>
          <c:showSerName val="0"/>
          <c:showPercent val="0"/>
          <c:showBubbleSize val="0"/>
        </c:dLbls>
        <c:gapWidth val="150"/>
        <c:axId val="1161549648"/>
        <c:axId val="1660487904"/>
      </c:barChart>
      <c:catAx>
        <c:axId val="116154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87904"/>
        <c:crosses val="autoZero"/>
        <c:auto val="1"/>
        <c:lblAlgn val="ctr"/>
        <c:lblOffset val="100"/>
        <c:noMultiLvlLbl val="0"/>
      </c:catAx>
      <c:valAx>
        <c:axId val="166048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1549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ENE.xlsx]Q SBYS!Tabla dinámica4</c:name>
    <c:fmtId val="18"/>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s>
    <c:plotArea>
      <c:layout/>
      <c:barChart>
        <c:barDir val="col"/>
        <c:grouping val="clustered"/>
        <c:varyColors val="0"/>
        <c:ser>
          <c:idx val="0"/>
          <c:order val="0"/>
          <c:tx>
            <c:strRef>
              <c:f>'Q SBYS'!$B$5</c:f>
              <c:strCache>
                <c:ptCount val="1"/>
                <c:pt idx="0">
                  <c:v>Total</c:v>
                </c:pt>
              </c:strCache>
            </c:strRef>
          </c:tx>
          <c:spPr>
            <a:solidFill>
              <a:schemeClr val="accent1"/>
            </a:solidFill>
            <a:ln>
              <a:noFill/>
            </a:ln>
            <a:effectLst/>
          </c:spPr>
          <c:invertIfNegative val="0"/>
          <c:cat>
            <c:strRef>
              <c:f>'Q SBYS'!$A$6:$A$14</c:f>
              <c:strCache>
                <c:ptCount val="8"/>
                <c:pt idx="0">
                  <c:v>CON</c:v>
                </c:pt>
                <c:pt idx="1">
                  <c:v>DAF</c:v>
                </c:pt>
                <c:pt idx="2">
                  <c:v>DAN</c:v>
                </c:pt>
                <c:pt idx="3">
                  <c:v>DG</c:v>
                </c:pt>
                <c:pt idx="4">
                  <c:v>DTI</c:v>
                </c:pt>
                <c:pt idx="5">
                  <c:v>SAE</c:v>
                </c:pt>
                <c:pt idx="6">
                  <c:v>(en blanco)</c:v>
                </c:pt>
                <c:pt idx="7">
                  <c:v>DAH</c:v>
                </c:pt>
              </c:strCache>
            </c:strRef>
          </c:cat>
          <c:val>
            <c:numRef>
              <c:f>'Q SBYS'!$B$6:$B$14</c:f>
              <c:numCache>
                <c:formatCode>General</c:formatCode>
                <c:ptCount val="8"/>
                <c:pt idx="0">
                  <c:v>4</c:v>
                </c:pt>
                <c:pt idx="1">
                  <c:v>10</c:v>
                </c:pt>
                <c:pt idx="2">
                  <c:v>2</c:v>
                </c:pt>
                <c:pt idx="3">
                  <c:v>3</c:v>
                </c:pt>
                <c:pt idx="4">
                  <c:v>5</c:v>
                </c:pt>
                <c:pt idx="5">
                  <c:v>2</c:v>
                </c:pt>
                <c:pt idx="6">
                  <c:v>2</c:v>
                </c:pt>
                <c:pt idx="7">
                  <c:v>1</c:v>
                </c:pt>
              </c:numCache>
            </c:numRef>
          </c:val>
        </c:ser>
        <c:dLbls>
          <c:showLegendKey val="0"/>
          <c:showVal val="0"/>
          <c:showCatName val="0"/>
          <c:showSerName val="0"/>
          <c:showPercent val="0"/>
          <c:showBubbleSize val="0"/>
        </c:dLbls>
        <c:gapWidth val="150"/>
        <c:axId val="1660485728"/>
        <c:axId val="1660486272"/>
      </c:barChart>
      <c:catAx>
        <c:axId val="166048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86272"/>
        <c:crosses val="autoZero"/>
        <c:auto val="1"/>
        <c:lblAlgn val="ctr"/>
        <c:lblOffset val="100"/>
        <c:noMultiLvlLbl val="0"/>
      </c:catAx>
      <c:valAx>
        <c:axId val="166048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8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ENE.xlsx]Q ADJUDICAC!Tabla dinámica4</c:name>
    <c:fmtId val="19"/>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s>
    <c:plotArea>
      <c:layout/>
      <c:barChart>
        <c:barDir val="col"/>
        <c:grouping val="clustered"/>
        <c:varyColors val="0"/>
        <c:ser>
          <c:idx val="0"/>
          <c:order val="0"/>
          <c:tx>
            <c:strRef>
              <c:f>'Q ADJUDICAC'!$B$5</c:f>
              <c:strCache>
                <c:ptCount val="1"/>
                <c:pt idx="0">
                  <c:v>Total</c:v>
                </c:pt>
              </c:strCache>
            </c:strRef>
          </c:tx>
          <c:spPr>
            <a:solidFill>
              <a:schemeClr val="accent1"/>
            </a:solidFill>
            <a:ln>
              <a:noFill/>
            </a:ln>
            <a:effectLst/>
          </c:spPr>
          <c:invertIfNegative val="0"/>
          <c:cat>
            <c:strRef>
              <c:f>'Q ADJUDICAC'!$A$6:$A$9</c:f>
              <c:strCache>
                <c:ptCount val="3"/>
                <c:pt idx="0">
                  <c:v> </c:v>
                </c:pt>
                <c:pt idx="1">
                  <c:v>01</c:v>
                </c:pt>
                <c:pt idx="2">
                  <c:v>02</c:v>
                </c:pt>
              </c:strCache>
            </c:strRef>
          </c:cat>
          <c:val>
            <c:numRef>
              <c:f>'Q ADJUDICAC'!$B$6:$B$9</c:f>
              <c:numCache>
                <c:formatCode>General</c:formatCode>
                <c:ptCount val="3"/>
                <c:pt idx="0">
                  <c:v>3</c:v>
                </c:pt>
                <c:pt idx="1">
                  <c:v>9</c:v>
                </c:pt>
                <c:pt idx="2">
                  <c:v>15</c:v>
                </c:pt>
              </c:numCache>
            </c:numRef>
          </c:val>
        </c:ser>
        <c:dLbls>
          <c:showLegendKey val="0"/>
          <c:showVal val="0"/>
          <c:showCatName val="0"/>
          <c:showSerName val="0"/>
          <c:showPercent val="0"/>
          <c:showBubbleSize val="0"/>
        </c:dLbls>
        <c:gapWidth val="150"/>
        <c:axId val="1660488448"/>
        <c:axId val="1660492800"/>
      </c:barChart>
      <c:catAx>
        <c:axId val="166048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92800"/>
        <c:crosses val="autoZero"/>
        <c:auto val="1"/>
        <c:lblAlgn val="ctr"/>
        <c:lblOffset val="100"/>
        <c:noMultiLvlLbl val="0"/>
      </c:catAx>
      <c:valAx>
        <c:axId val="166049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88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ENE.xlsx]ESTADO FINAL!Tabla dinámica4</c:name>
    <c:fmtId val="2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s>
    <c:plotArea>
      <c:layout/>
      <c:barChart>
        <c:barDir val="col"/>
        <c:grouping val="clustered"/>
        <c:varyColors val="0"/>
        <c:ser>
          <c:idx val="0"/>
          <c:order val="0"/>
          <c:tx>
            <c:strRef>
              <c:f>'ESTADO FINAL'!$B$5</c:f>
              <c:strCache>
                <c:ptCount val="1"/>
                <c:pt idx="0">
                  <c:v>Total</c:v>
                </c:pt>
              </c:strCache>
            </c:strRef>
          </c:tx>
          <c:spPr>
            <a:solidFill>
              <a:schemeClr val="accent1"/>
            </a:solidFill>
            <a:ln>
              <a:noFill/>
            </a:ln>
            <a:effectLst/>
          </c:spPr>
          <c:invertIfNegative val="0"/>
          <c:cat>
            <c:strRef>
              <c:f>'ESTADO FINAL'!$A$6:$A$11</c:f>
              <c:strCache>
                <c:ptCount val="5"/>
                <c:pt idx="0">
                  <c:v>CARTEL</c:v>
                </c:pt>
                <c:pt idx="1">
                  <c:v>EJECUCIÓN</c:v>
                </c:pt>
                <c:pt idx="2">
                  <c:v>FACTURADO</c:v>
                </c:pt>
                <c:pt idx="3">
                  <c:v>SIN TRAMITAR</c:v>
                </c:pt>
                <c:pt idx="4">
                  <c:v>ADJUDICADO</c:v>
                </c:pt>
              </c:strCache>
            </c:strRef>
          </c:cat>
          <c:val>
            <c:numRef>
              <c:f>'ESTADO FINAL'!$B$6:$B$11</c:f>
              <c:numCache>
                <c:formatCode>General</c:formatCode>
                <c:ptCount val="5"/>
                <c:pt idx="0">
                  <c:v>1</c:v>
                </c:pt>
                <c:pt idx="1">
                  <c:v>22</c:v>
                </c:pt>
                <c:pt idx="2">
                  <c:v>1</c:v>
                </c:pt>
                <c:pt idx="3">
                  <c:v>2</c:v>
                </c:pt>
                <c:pt idx="4">
                  <c:v>1</c:v>
                </c:pt>
              </c:numCache>
            </c:numRef>
          </c:val>
        </c:ser>
        <c:dLbls>
          <c:showLegendKey val="0"/>
          <c:showVal val="0"/>
          <c:showCatName val="0"/>
          <c:showSerName val="0"/>
          <c:showPercent val="0"/>
          <c:showBubbleSize val="0"/>
        </c:dLbls>
        <c:gapWidth val="150"/>
        <c:axId val="1660486816"/>
        <c:axId val="1660492256"/>
      </c:barChart>
      <c:catAx>
        <c:axId val="166048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92256"/>
        <c:crosses val="autoZero"/>
        <c:auto val="1"/>
        <c:lblAlgn val="ctr"/>
        <c:lblOffset val="100"/>
        <c:noMultiLvlLbl val="0"/>
      </c:catAx>
      <c:valAx>
        <c:axId val="1660492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0486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 CONTRATACIONES 2020 ENE.xlsx]CONTRIB POI!Tabla dinámica4</c:name>
    <c:fmtId val="2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pivotFmt>
      <c:pivotFmt>
        <c:idx val="66"/>
        <c:spPr>
          <a:solidFill>
            <a:schemeClr val="accent1"/>
          </a:solidFill>
          <a:ln>
            <a:noFill/>
          </a:ln>
          <a:effectLst/>
        </c:spPr>
      </c:pivotFmt>
      <c:pivotFmt>
        <c:idx val="67"/>
        <c:spPr>
          <a:solidFill>
            <a:schemeClr val="accent1"/>
          </a:solidFill>
          <a:ln>
            <a:noFill/>
          </a:ln>
          <a:effectLst/>
        </c:spPr>
      </c:pivotFmt>
      <c:pivotFmt>
        <c:idx val="68"/>
        <c:spPr>
          <a:solidFill>
            <a:schemeClr val="accent1"/>
          </a:solidFill>
          <a:ln>
            <a:noFill/>
          </a:ln>
          <a:effectLst/>
        </c:spPr>
      </c:pivotFmt>
      <c:pivotFmt>
        <c:idx val="69"/>
        <c:spPr>
          <a:solidFill>
            <a:schemeClr val="accent1"/>
          </a:solidFill>
          <a:ln>
            <a:noFill/>
          </a:ln>
          <a:effectLst/>
        </c:spPr>
      </c:pivotFmt>
      <c:pivotFmt>
        <c:idx val="70"/>
        <c:spPr>
          <a:solidFill>
            <a:schemeClr val="accent1"/>
          </a:solidFill>
          <a:ln>
            <a:noFill/>
          </a:ln>
          <a:effectLst/>
        </c:spPr>
      </c:pivotFmt>
      <c:pivotFmt>
        <c:idx val="71"/>
        <c:spPr>
          <a:solidFill>
            <a:schemeClr val="accent1"/>
          </a:solidFill>
          <a:ln>
            <a:noFill/>
          </a:ln>
          <a:effectLst/>
        </c:spPr>
      </c:pivotFmt>
    </c:pivotFmts>
    <c:plotArea>
      <c:layout/>
      <c:pieChart>
        <c:varyColors val="1"/>
        <c:ser>
          <c:idx val="0"/>
          <c:order val="0"/>
          <c:tx>
            <c:strRef>
              <c:f>'CONTRIB POI'!$B$5</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Pt>
            <c:idx val="6"/>
            <c:bubble3D val="0"/>
            <c:spPr>
              <a:solidFill>
                <a:schemeClr val="accent1">
                  <a:lumMod val="60000"/>
                </a:schemeClr>
              </a:solidFill>
              <a:ln>
                <a:noFill/>
              </a:ln>
              <a:effectLst/>
            </c:spPr>
          </c:dPt>
          <c:dPt>
            <c:idx val="7"/>
            <c:bubble3D val="0"/>
            <c:spPr>
              <a:solidFill>
                <a:schemeClr val="accent2">
                  <a:lumMod val="6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'CONTRIB POI'!$A$6:$A$14</c:f>
              <c:strCache>
                <c:ptCount val="8"/>
                <c:pt idx="0">
                  <c:v>CON</c:v>
                </c:pt>
                <c:pt idx="1">
                  <c:v>DAF</c:v>
                </c:pt>
                <c:pt idx="2">
                  <c:v>DAN</c:v>
                </c:pt>
                <c:pt idx="3">
                  <c:v>DG</c:v>
                </c:pt>
                <c:pt idx="4">
                  <c:v>DTI</c:v>
                </c:pt>
                <c:pt idx="5">
                  <c:v>SAE</c:v>
                </c:pt>
                <c:pt idx="6">
                  <c:v>(en blanco)</c:v>
                </c:pt>
                <c:pt idx="7">
                  <c:v>DAH</c:v>
                </c:pt>
              </c:strCache>
            </c:strRef>
          </c:cat>
          <c:val>
            <c:numRef>
              <c:f>'CONTRIB POI'!$B$6:$B$14</c:f>
              <c:numCache>
                <c:formatCode>0.00%</c:formatCode>
                <c:ptCount val="8"/>
                <c:pt idx="0">
                  <c:v>0.14814814814814814</c:v>
                </c:pt>
                <c:pt idx="1">
                  <c:v>0.37037037037037035</c:v>
                </c:pt>
                <c:pt idx="2">
                  <c:v>7.407407407407407E-2</c:v>
                </c:pt>
                <c:pt idx="3">
                  <c:v>0.1111111111111111</c:v>
                </c:pt>
                <c:pt idx="4">
                  <c:v>0.18518518518518517</c:v>
                </c:pt>
                <c:pt idx="5">
                  <c:v>7.407407407407407E-2</c:v>
                </c:pt>
                <c:pt idx="6">
                  <c:v>0</c:v>
                </c:pt>
                <c:pt idx="7">
                  <c:v>3.7037037037037035E-2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953836</xdr:colOff>
      <xdr:row>4</xdr:row>
      <xdr:rowOff>154780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9"/>
        <a:stretch/>
      </xdr:blipFill>
      <xdr:spPr>
        <a:xfrm>
          <a:off x="0" y="0"/>
          <a:ext cx="953836" cy="916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19050</xdr:colOff>
      <xdr:row>3</xdr:row>
      <xdr:rowOff>38100</xdr:rowOff>
    </xdr:from>
    <xdr:to>
      <xdr:col>15</xdr:col>
      <xdr:colOff>38100</xdr:colOff>
      <xdr:row>17</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609600</xdr:colOff>
      <xdr:row>3</xdr:row>
      <xdr:rowOff>38100</xdr:rowOff>
    </xdr:from>
    <xdr:to>
      <xdr:col>15</xdr:col>
      <xdr:colOff>676275</xdr:colOff>
      <xdr:row>17</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609600</xdr:colOff>
      <xdr:row>3</xdr:row>
      <xdr:rowOff>38100</xdr:rowOff>
    </xdr:from>
    <xdr:to>
      <xdr:col>13</xdr:col>
      <xdr:colOff>485775</xdr:colOff>
      <xdr:row>17</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953836</xdr:colOff>
      <xdr:row>4</xdr:row>
      <xdr:rowOff>154780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9"/>
        <a:stretch/>
      </xdr:blipFill>
      <xdr:spPr>
        <a:xfrm>
          <a:off x="0" y="0"/>
          <a:ext cx="953836" cy="916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4597</xdr:colOff>
      <xdr:row>5</xdr:row>
      <xdr:rowOff>21431</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9"/>
        <a:stretch/>
      </xdr:blipFill>
      <xdr:spPr>
        <a:xfrm>
          <a:off x="0" y="0"/>
          <a:ext cx="909472" cy="973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991936</xdr:colOff>
      <xdr:row>4</xdr:row>
      <xdr:rowOff>126205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9" t="7191"/>
        <a:stretch/>
      </xdr:blipFill>
      <xdr:spPr>
        <a:xfrm>
          <a:off x="38100" y="9525"/>
          <a:ext cx="953836" cy="983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4</xdr:row>
      <xdr:rowOff>161749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9" t="10002"/>
        <a:stretch/>
      </xdr:blipFill>
      <xdr:spPr>
        <a:xfrm>
          <a:off x="0" y="0"/>
          <a:ext cx="1028700" cy="1028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4</xdr:row>
      <xdr:rowOff>0</xdr:rowOff>
    </xdr:from>
    <xdr:to>
      <xdr:col>17</xdr:col>
      <xdr:colOff>685800</xdr:colOff>
      <xdr:row>18</xdr:row>
      <xdr:rowOff>76200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609600</xdr:colOff>
      <xdr:row>3</xdr:row>
      <xdr:rowOff>133350</xdr:rowOff>
    </xdr:from>
    <xdr:to>
      <xdr:col>14</xdr:col>
      <xdr:colOff>638175</xdr:colOff>
      <xdr:row>18</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4</xdr:row>
      <xdr:rowOff>9525</xdr:rowOff>
    </xdr:from>
    <xdr:to>
      <xdr:col>15</xdr:col>
      <xdr:colOff>723900</xdr:colOff>
      <xdr:row>18</xdr:row>
      <xdr:rowOff>85725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xdr:colOff>
      <xdr:row>3</xdr:row>
      <xdr:rowOff>38100</xdr:rowOff>
    </xdr:from>
    <xdr:to>
      <xdr:col>15</xdr:col>
      <xdr:colOff>38100</xdr:colOff>
      <xdr:row>17</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Tareas/Outlook%20tasks%202020%20X2.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Tareas/Outlook%20tasks%202020%20X2.xlsm"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lias Vega Morales" refreshedDate="43874.470897453706" createdVersion="5" refreshedVersion="5" minRefreshableVersion="3" recordCount="686">
  <cacheSource type="worksheet">
    <worksheetSource ref="D14:BX700" sheet="CONTRATACIONES" r:id="rId2"/>
  </cacheSource>
  <cacheFields count="73">
    <cacheField name="ID Prov" numFmtId="167">
      <sharedItems containsSemiMixedTypes="0" containsString="0" containsNumber="1" containsInteger="1" minValue="2" maxValue="24000014" count="30">
        <n v="18000011"/>
        <n v="22002011"/>
        <n v="23010011"/>
        <n v="23009011"/>
        <n v="19001011"/>
        <n v="1032011"/>
        <n v="2028011"/>
        <n v="3004011"/>
        <n v="3004022"/>
        <n v="3004033"/>
        <n v="4025011"/>
        <n v="5026011"/>
        <n v="6007011"/>
        <n v="7006011"/>
        <n v="8024011"/>
        <n v="9027011"/>
        <n v="10029011"/>
        <n v="11003011"/>
        <n v="12023011"/>
        <n v="2"/>
        <n v="3"/>
        <n v="14005011"/>
        <n v="15014011"/>
        <n v="16012011"/>
        <n v="16011021"/>
        <n v="17018011"/>
        <n v="20015021"/>
        <n v="21013031"/>
        <n v="24000014"/>
        <n v="4"/>
      </sharedItems>
    </cacheField>
    <cacheField name="Consec" numFmtId="165">
      <sharedItems containsString="0" containsBlank="1" containsNumber="1" containsInteger="1" minValue="1" maxValue="24" count="24">
        <n v="18"/>
        <n v="22"/>
        <n v="23"/>
        <n v="19"/>
        <n v="1"/>
        <n v="2"/>
        <n v="3"/>
        <n v="4"/>
        <n v="5"/>
        <n v="6"/>
        <n v="7"/>
        <n v="8"/>
        <n v="9"/>
        <n v="10"/>
        <n v="11"/>
        <n v="12"/>
        <m/>
        <n v="14"/>
        <n v="15"/>
        <n v="16"/>
        <n v="17"/>
        <n v="20"/>
        <n v="21"/>
        <n v="24"/>
      </sharedItems>
    </cacheField>
    <cacheField name="Depto" numFmtId="0">
      <sharedItems containsBlank="1" count="8">
        <s v="DAF"/>
        <s v="DG"/>
        <s v="CON"/>
        <s v="DTI"/>
        <s v="DAN"/>
        <m/>
        <s v="SAE"/>
        <s v="DAH"/>
      </sharedItems>
    </cacheField>
    <cacheField name="Centro _x000a_Costos" numFmtId="0">
      <sharedItems containsMixedTypes="1" containsNumber="1" containsInteger="1" minValue="1" maxValue="7" count="8">
        <n v="5"/>
        <n v="1"/>
        <n v="3"/>
        <n v="7"/>
        <n v="4"/>
        <s v="-"/>
        <n v="6"/>
        <n v="2"/>
      </sharedItems>
    </cacheField>
    <cacheField name="Clas" numFmtId="0">
      <sharedItems containsBlank="1" count="12">
        <s v="CAT"/>
        <s v="CAP"/>
        <s v="TXT"/>
        <s v="AIR"/>
        <s v="MNT"/>
        <s v="USG"/>
        <s v="COM"/>
        <s v="PRO"/>
        <s v="PUB"/>
        <m/>
        <s v="VAR"/>
        <s v="EQP"/>
      </sharedItems>
    </cacheField>
    <cacheField name="PRG" numFmtId="0">
      <sharedItems containsBlank="1" count="3">
        <s v="C.O.C"/>
        <s v="NO CLASIFICADO"/>
        <m/>
      </sharedItems>
    </cacheField>
    <cacheField name="Sem" numFmtId="0">
      <sharedItems containsMixedTypes="1" containsNumber="1" containsInteger="1" minValue="0" maxValue="7" count="8">
        <n v="0"/>
        <n v="6"/>
        <n v="7"/>
        <n v="3"/>
        <n v="5"/>
        <n v="4"/>
        <n v="1"/>
        <e v="#VALUE!"/>
      </sharedItems>
    </cacheField>
    <cacheField name="Priorid" numFmtId="0">
      <sharedItems containsSemiMixedTypes="0" containsString="0" containsNumber="1" containsInteger="1" minValue="0" maxValue="3" count="2">
        <n v="3"/>
        <n v="0"/>
      </sharedItems>
    </cacheField>
    <cacheField name="Plan" numFmtId="0">
      <sharedItems containsBlank="1" count="2">
        <s v="POI"/>
        <m/>
      </sharedItems>
    </cacheField>
    <cacheField name="Línea N.º" numFmtId="0">
      <sharedItems containsString="0" containsBlank="1" containsNumber="1" containsInteger="1" minValue="1" maxValue="3" count="4">
        <n v="1"/>
        <n v="2"/>
        <n v="3"/>
        <m/>
      </sharedItems>
    </cacheField>
    <cacheField name="Q" numFmtId="0">
      <sharedItems containsString="0" containsBlank="1" containsNumber="1" containsInteger="1" minValue="1" maxValue="200" count="7">
        <n v="1"/>
        <n v="12"/>
        <n v="200"/>
        <n v="130"/>
        <n v="70"/>
        <m/>
        <n v="4"/>
      </sharedItems>
    </cacheField>
    <cacheField name="Descripción " numFmtId="0">
      <sharedItems containsBlank="1" count="48">
        <s v="SERVICIO DE CATERING EN EL LUGAR DE TRABAJO CON DISPONIBILIDAD DE BRINDAR EL SERVICIO EN EL LUGAR Y HORARIO ESTABLECIDO "/>
        <s v="SERVICIO DE TALLER TEÓRICO PRÁCTICO DE LAS NORMAS INTERNACIONALES DE CONTABILIDAD DEL SECTOR PÚBLICO (NICSP)"/>
        <s v="GABACHA ESTILO TRADICIONAL CON CINCO BOTONES EN TELA DOCOMA, DEBE TENER DOS BOLSAS CORRIENTES"/>
        <s v="TELA DE ARMY VERDE OLIVO, 100 % ALGODON, ANCHO 1,60 m, PRESENTACIÓN m"/>
        <s v="COMPRA DE BOLETO AÉREO"/>
        <s v="SERVICIO DE MANTENIMIENTO DE ASCENSORES "/>
        <s v="SERVICIO DE LIMPIEZA DE PISOS (BARRER, MOPEAR, TRAPEAR, CEPILLAR) "/>
        <s v="SERVICIO DE RENOVACION DE LA PLATAFORMA DE CORREO ELECTRONICO EN LA NUBE"/>
        <s v="SERVICIO DE RENOVACION DE LA PLATAFORMA DE CORREO ELECTRONICO EN LA NUBE "/>
        <s v="MANTENIMIENTO PREVENTIVO Y CORRECTIVO DE PLANTA ELÉCTRICA "/>
        <s v="MANTENIMIENTO PREVENTIVO Y CORRECTIVO DE AIRES ACONDICIONADOS"/>
        <s v="SERVICIO DE DIGITALIZACIÓN DE TODO DOCUMENTOS EN TODOS LOS TAMAÑOS DE HOJAS INCLUYENDO PLANOS DE CUALQUIER TIPO Y TAMAÑO "/>
        <s v="ADMINISTRACIÓN, COMERCIALIZACIÓN Y SERVICIO AL CLIENTE DEL SISTEMA DE INFORMACIÓN DE ENTREGA DE ÍNDICES DE INSTRUMENTOS PÚBLICOS A TRAVÉS DE INTERNET Y CONSULTA DE INFORMACIÓN NOTARIAL (INDEX) "/>
        <s v="SERVICIO DE MANTENIMIENTO PREVENTIVO Y CORRECTIVO DEL SISTEMA DE AGUA POTABLE "/>
        <s v="SERVICIO DE SEGURIDAD Y VIGILANCIA"/>
        <s v="SERVICIOS DE MENSAJERIA EXTERNA"/>
        <s v="SERVICIO DE PUBLICACIÓN EN EL PERIÓDICO OFICIAL LA GACETA"/>
        <s v="SERVICIOS DE MANTENIMIENTO PREVENTIVO DEL SISTEMA FIJO DE PROTECCIÓN CONTRA INCENDIO "/>
        <m/>
        <s v="SERVICIO INTERNET EMPRESARIAL POR MEDIO DE FIBRA OPTICA "/>
        <s v="ARRENDAMIENTO DE CENTROS DE IMPRESIÓN, MULTIFUNCIONAL A COLOR, FAX Y ESCANER "/>
        <s v="SERVICIO DE DIAGNOSTICO, MANTENIMIENTO Y REPARACION DE MAQUINA GUILLOTINA "/>
        <s v="SERVICIO MANTENIMIENTO DE AFILADO DE CUCHILLAS PARA MAQUINAS GUILLOTINAS "/>
        <s v="SERVICIO DE MANTENIMIENTO PREVENTIVO PARA LA OPERACIÓN CONTINUA DEL CENTRO DE DATOS (DATA CENTER) "/>
        <s v="SERVICIOS DE INSTALACION DE EQUIPOS PARA AIRE ACONDICIONADO "/>
        <s v="Index" u="1"/>
        <s v="mantenimiento AA" u="1"/>
        <s v="Contratación de capacitación en RCP avanzado" u="1"/>
        <s v="servicio de publicaciones La Gaceta" u="1"/>
        <s v="Mantenimiento bomba agua potable" u="1"/>
        <s v="Compra de gabachas color blanco y azul para los funcionarios del departamento Conservación." u="1"/>
        <s v="Suscripción anual a los periódicos La Nación y La República" u="1"/>
        <s v="servicios de seguridad y vigilancia" u="1"/>
        <s v="servicio de correo" u="1"/>
        <s v="Mantenimiento planta electrica" u="1"/>
        <s v="mantenimiento central" u="1"/>
        <s v="Digitalización tomos" u="1"/>
        <s v="Mantenimiento preventivo y correctivo de impresoras, fotocopiadoras, fax y proyector" u="1"/>
        <s v="Servicios de limpieza y aseo" u="1"/>
        <s v="Compra de bolsitas de desecante molecular de 200 gramos" u="1"/>
        <s v="Adquisición de tarjeta electrónica CD800, para impresora utilizada en la elaboración de carnet para los funcionarios" u="1"/>
        <s v="Servicios de correo-e" u="1"/>
        <s v="Mantenimiento sistema contra incendio" u="1"/>
        <s v="PRIORIDAD Alquiler de servicios de Data Center en plataforma tecnológica virtual segura, almacenamiento seguro y servicio de telecomunicaciones" u="1"/>
        <s v="Servicio de auditoría financiera de prevención y detección de fraude financiero para el año 2018, revisión y dictamen de la liquidación presupuestaria 2018" u="1"/>
        <s v="Mantenimiento elevador" u="1"/>
        <s v="Servicio de centralización de trabajos de impresión / solución completa por medio de un equipo multifuncional para el Departamento Servicios Archivísticos Externos_x000a_" u="1"/>
        <s v="Desarrollo SAN" u="1"/>
      </sharedItems>
    </cacheField>
    <cacheField name="Concurso" numFmtId="0">
      <sharedItems containsSemiMixedTypes="0" containsString="0" containsNumber="1" containsInteger="1" minValue="1" maxValue="4" count="4">
        <n v="1"/>
        <n v="2"/>
        <n v="3"/>
        <n v="4"/>
      </sharedItems>
    </cacheField>
    <cacheField name="RP" numFmtId="165">
      <sharedItems containsString="0" containsBlank="1" containsNumber="1" containsInteger="1" minValue="0" maxValue="152" count="33">
        <n v="0"/>
        <n v="2"/>
        <n v="10"/>
        <n v="9"/>
        <n v="1"/>
        <n v="32"/>
        <n v="28"/>
        <n v="4"/>
        <n v="25"/>
        <n v="26"/>
        <n v="7"/>
        <n v="6"/>
        <n v="24"/>
        <n v="27"/>
        <n v="29"/>
        <n v="3"/>
        <n v="23"/>
        <n v="5"/>
        <n v="14"/>
        <n v="12"/>
        <n v="11"/>
        <n v="18"/>
        <n v="15"/>
        <n v="13"/>
        <m/>
        <n v="130" u="1"/>
        <n v="152" u="1"/>
        <n v="20" u="1"/>
        <n v="33" u="1"/>
        <n v="21" u="1"/>
        <n v="22" u="1"/>
        <n v="102" u="1"/>
        <n v="30" u="1"/>
      </sharedItems>
    </cacheField>
    <cacheField name="Monto" numFmtId="43">
      <sharedItems containsString="0" containsBlank="1" containsNumber="1" containsInteger="1" minValue="0" maxValue="860000" count="5">
        <n v="0"/>
        <n v="102000"/>
        <n v="162720"/>
        <n v="860000"/>
        <m/>
      </sharedItems>
    </cacheField>
    <cacheField name="Indicador de _x000a_Estado" numFmtId="0">
      <sharedItems containsBlank="1" count="9">
        <s v="CARTEL"/>
        <s v="ADJUDICADO"/>
        <s v="SIN TRAMITAR"/>
        <s v="FACTURADO"/>
        <s v="EJECUCIÓN"/>
        <m u="1"/>
        <s v="CANCELADO" u="1"/>
        <s v="INFRUCTUOSO" u="1"/>
        <s v="DESIERTO" u="1"/>
      </sharedItems>
    </cacheField>
    <cacheField name="F. Máx" numFmtId="16">
      <sharedItems containsSemiMixedTypes="0" containsNonDate="0" containsDate="1" containsString="0" minDate="1900-02-09T00:00:00" maxDate="2020-03-25T00:00:00" count="8">
        <d v="1900-02-09T00:00:00"/>
        <d v="2020-03-19T00:00:00"/>
        <d v="2020-03-24T00:00:00"/>
        <d v="2020-03-10T00:00:00"/>
        <d v="2020-02-12T00:00:00"/>
        <d v="2020-03-02T00:00:00"/>
        <d v="2020-03-17T00:00:00"/>
        <d v="2020-03-20T00:00:00"/>
      </sharedItems>
    </cacheField>
    <cacheField name="Transf" numFmtId="0">
      <sharedItems containsString="0" containsBlank="1" containsNumber="1" containsInteger="1" minValue="0" maxValue="1" count="3">
        <m/>
        <n v="1"/>
        <n v="0"/>
      </sharedItems>
    </cacheField>
    <cacheField name="Subp" numFmtId="0">
      <sharedItems containsString="0" containsBlank="1" containsNumber="1" containsInteger="1" minValue="10204" maxValue="50104" count="16">
        <n v="10701"/>
        <n v="20904"/>
        <n v="29904"/>
        <n v="10503"/>
        <n v="10804"/>
        <n v="10406"/>
        <n v="10307"/>
        <n v="10807"/>
        <n v="10301"/>
        <n v="10806"/>
        <n v="10204"/>
        <n v="10303"/>
        <n v="10499"/>
        <n v="10808"/>
        <n v="50104"/>
        <m/>
      </sharedItems>
    </cacheField>
    <cacheField name="Cód PA" numFmtId="0">
      <sharedItems containsBlank="1" count="20">
        <m/>
        <s v="SC025"/>
        <s v="MD2036"/>
        <s v="MD2035"/>
        <s v="GV2002"/>
        <s v="MR2009"/>
        <s v="SG2006"/>
        <s v="PA Cód"/>
        <s v="MR2005"/>
        <s v="MR2016"/>
        <s v="SC2016"/>
        <s v="SC2017"/>
        <s v="MR2006"/>
        <s v="SG2008"/>
        <s v="SG2009"/>
        <s v="SC2002"/>
        <s v="MR2007"/>
        <s v="MR1089"/>
        <s v="SG2010"/>
        <s v="SC2003"/>
      </sharedItems>
    </cacheField>
    <cacheField name="Analista" numFmtId="0">
      <sharedItems containsBlank="1" count="4">
        <s v="E. Vega"/>
        <s v="Z. Gómez"/>
        <s v="W. Jiménez"/>
        <m/>
      </sharedItems>
    </cacheField>
    <cacheField name="F. SBYS" numFmtId="164">
      <sharedItems containsNonDate="0" containsDate="1" containsString="0" containsBlank="1" minDate="2020-01-01T00:00:00" maxDate="2020-02-12T00:00:00" count="11">
        <m/>
        <d v="2020-02-03T00:00:00"/>
        <d v="2020-01-31T00:00:00"/>
        <d v="2020-01-16T00:00:00"/>
        <d v="2020-02-10T00:00:00"/>
        <d v="2020-01-27T00:00:00"/>
        <d v="2020-02-11T00:00:00"/>
        <d v="2020-02-07T00:00:00"/>
        <d v="2020-01-20T00:00:00"/>
        <d v="2020-01-28T00:00:00"/>
        <d v="2020-01-01T00:00:00"/>
      </sharedItems>
    </cacheField>
    <cacheField name="F. Recibido " numFmtId="164">
      <sharedItems containsDate="1" containsBlank="1" containsMixedTypes="1" minDate="2020-01-01T00:00:00" maxDate="2020-02-12T00:00:00" count="11">
        <m/>
        <d v="2020-02-05T00:00:00"/>
        <d v="2020-02-10T00:00:00"/>
        <d v="2020-01-17T00:00:00"/>
        <d v="2020-02-11T00:00:00"/>
        <d v="2020-01-28T00:00:00"/>
        <d v="2020-01-20T00:00:00"/>
        <d v="2020-02-04T00:00:00"/>
        <d v="2020-02-07T00:00:00"/>
        <d v="2020-01-01T00:00:00"/>
        <s v="*"/>
      </sharedItems>
    </cacheField>
    <cacheField name="F. Aclarac _x000a_SBYS" numFmtId="168">
      <sharedItems containsDate="1" containsBlank="1" containsMixedTypes="1" minDate="2020-02-06T00:00:00" maxDate="2020-02-07T00:00:00" count="3">
        <s v="***"/>
        <d v="2020-02-06T00:00:00"/>
        <m/>
      </sharedItems>
    </cacheField>
    <cacheField name="N.º SBYS" numFmtId="0">
      <sharedItems containsBlank="1" containsMixedTypes="1" containsNumber="1" containsInteger="1" minValue="62018000300051" maxValue="62018000300051" count="24">
        <s v="0062019000300048"/>
        <s v="0062020000400002"/>
        <s v="0062020000100002"/>
        <s v="0062020000100001"/>
        <s v="0062020000400001"/>
        <s v="0062019000300033"/>
        <n v="62018000300051"/>
        <s v="0062016000600003"/>
        <s v="0062018000300030"/>
        <s v="0000000000000000"/>
        <s v="0062016000200002"/>
        <s v="0062016000200001"/>
        <s v="0062018000300016"/>
        <s v="0062016000300017"/>
        <s v="0062018000300021"/>
        <s v="0062019000300016"/>
        <s v="0062018000300042"/>
        <s v="0062017000300041"/>
        <s v="0062019000600014"/>
        <s v="0062019000700001"/>
        <s v="0062019000100042"/>
        <s v="0062019000600001"/>
        <s v="0062019000500006"/>
        <m/>
      </sharedItems>
    </cacheField>
    <cacheField name="F. Inicio" numFmtId="169">
      <sharedItems containsNonDate="0" containsDate="1" containsString="0" containsBlank="1" minDate="1899-12-30T00:00:00" maxDate="2020-08-10T00:00:00" count="18">
        <d v="1899-12-30T00:00:00"/>
        <m/>
        <d v="2020-02-06T00:00:00"/>
        <d v="2020-02-11T00:00:00"/>
        <d v="2020-01-28T00:00:00"/>
        <d v="2020-01-01T00:00:00"/>
        <d v="2020-01-20T00:00:00"/>
        <d v="2020-02-04T00:00:00"/>
        <d v="2020-02-07T00:00:00"/>
        <d v="2020-07-15T00:00:00" u="1"/>
        <d v="2020-04-24T00:00:00" u="1"/>
        <d v="2020-02-26T00:00:00" u="1"/>
        <d v="2020-04-22T00:00:00" u="1"/>
        <d v="2020-03-29T00:00:00" u="1"/>
        <d v="2020-08-09T00:00:00" u="1"/>
        <d v="2020-01-15T00:00:00" u="1"/>
        <d v="2020-05-28T00:00:00" u="1"/>
        <d v="2020-06-26T00:00:00" u="1"/>
      </sharedItems>
    </cacheField>
    <cacheField name="Asign" numFmtId="0">
      <sharedItems containsMixedTypes="1" containsNumber="1" containsInteger="1" minValue="0" maxValue="0" count="4">
        <s v="EV"/>
        <s v="ZG"/>
        <n v="0"/>
        <s v=" -"/>
      </sharedItems>
    </cacheField>
    <cacheField name="Plazo Máx" numFmtId="164">
      <sharedItems containsSemiMixedTypes="0" containsNonDate="0" containsDate="1" containsString="0" minDate="1900-02-09T00:00:00" maxDate="2020-03-25T00:00:00" count="8">
        <d v="1900-02-09T00:00:00"/>
        <d v="2020-03-19T00:00:00"/>
        <d v="2020-03-24T00:00:00"/>
        <d v="2020-03-10T00:00:00"/>
        <d v="2020-02-12T00:00:00"/>
        <d v="2020-03-02T00:00:00"/>
        <d v="2020-03-17T00:00:00"/>
        <d v="2020-03-20T00:00:00"/>
      </sharedItems>
    </cacheField>
    <cacheField name="Resultado" numFmtId="2">
      <sharedItems count="1">
        <s v="PLAZO LEGAL"/>
      </sharedItems>
    </cacheField>
    <cacheField name="Vencimiento" numFmtId="164">
      <sharedItems containsSemiMixedTypes="0" containsNonDate="0" containsDate="1" containsString="0" minDate="1899-12-30T00:00:00" maxDate="2020-02-18T00:00:00" count="9">
        <d v="1899-12-30T00:00:00"/>
        <d v="2020-02-17T00:00:00"/>
        <d v="2020-02-03T00:00:00"/>
        <d v="2020-02-11T00:00:00"/>
        <d v="2020-01-28T00:00:00"/>
        <d v="2020-01-20T00:00:00"/>
        <d v="2020-02-04T00:00:00"/>
        <d v="2020-02-07T00:00:00"/>
        <d v="2020-01-01T00:00:00"/>
      </sharedItems>
    </cacheField>
    <cacheField name="F. Publicado" numFmtId="15">
      <sharedItems containsNonDate="0" containsDate="1" containsString="0" containsBlank="1" minDate="2019-04-25T00:00:00" maxDate="2020-06-06T00:00:00" count="17">
        <m/>
        <d v="2020-02-07T00:00:00"/>
        <d v="2020-01-29T00:00:00"/>
        <d v="2020-02-11T00:00:00"/>
        <d v="2020-01-28T00:00:00"/>
        <d v="2020-01-20T00:00:00"/>
        <d v="2020-02-04T00:00:00"/>
        <d v="2020-01-01T00:00:00"/>
        <d v="2019-08-13T00:00:00" u="1"/>
        <d v="2019-06-20T00:00:00" u="1"/>
        <d v="2019-07-09T00:00:00" u="1"/>
        <d v="2019-09-19T00:00:00" u="1"/>
        <d v="2019-04-25T00:00:00" u="1"/>
        <d v="2020-01-15T00:00:00" u="1"/>
        <d v="2019-05-09T00:00:00" u="1"/>
        <d v="2019-05-02T00:00:00" u="1"/>
        <d v="2020-06-05T00:00:00" u="1"/>
      </sharedItems>
    </cacheField>
    <cacheField name="F. Apertura" numFmtId="15">
      <sharedItems containsNonDate="0" containsDate="1" containsString="0" containsBlank="1" minDate="2019-04-30T00:00:00" maxDate="2020-06-17T00:00:00" count="18">
        <m/>
        <d v="2020-02-11T00:00:00"/>
        <d v="2020-01-30T00:00:00"/>
        <d v="2020-01-28T00:00:00"/>
        <d v="2020-01-20T00:00:00"/>
        <d v="2020-02-04T00:00:00"/>
        <d v="2020-02-07T00:00:00"/>
        <d v="2020-01-01T00:00:00"/>
        <d v="2019-09-25T00:00:00" u="1"/>
        <d v="2019-06-25T00:00:00" u="1"/>
        <d v="2019-07-16T00:00:00" u="1"/>
        <d v="2020-06-16T00:00:00" u="1"/>
        <d v="2019-05-23T00:00:00" u="1"/>
        <d v="2019-08-19T00:00:00" u="1"/>
        <d v="2020-01-15T00:00:00" u="1"/>
        <d v="2019-04-30T00:00:00" u="1"/>
        <d v="2019-05-14T00:00:00" u="1"/>
        <d v="2019-05-07T00:00:00" u="1"/>
      </sharedItems>
    </cacheField>
    <cacheField name="Plazo Recepc" numFmtId="0">
      <sharedItems containsSemiMixedTypes="0" containsString="0" containsNumber="1" containsInteger="1" minValue="0" maxValue="2" count="3">
        <n v="0"/>
        <n v="2"/>
        <n v="1"/>
      </sharedItems>
    </cacheField>
    <cacheField name="F. Solicitud _x000a_AJ" numFmtId="0">
      <sharedItems count="1">
        <s v="***"/>
      </sharedItems>
    </cacheField>
    <cacheField name="F. Recibo _x000a_AJ" numFmtId="0">
      <sharedItems count="1">
        <s v="***"/>
      </sharedItems>
    </cacheField>
    <cacheField name="Plazo AJ" numFmtId="0">
      <sharedItems count="1">
        <s v="***"/>
      </sharedItems>
    </cacheField>
    <cacheField name="Estado" numFmtId="0">
      <sharedItems count="1">
        <s v="A TIEMPO"/>
      </sharedItems>
    </cacheField>
    <cacheField name="ID N.º" numFmtId="167">
      <sharedItems count="30">
        <s v="018000011"/>
        <s v="022002011"/>
        <s v="023010011"/>
        <s v="023009011"/>
        <s v="019001011"/>
        <s v="001032011"/>
        <s v="002028011"/>
        <s v="003004011"/>
        <s v="003004022"/>
        <s v="003004033"/>
        <s v="004025011"/>
        <s v="005026011"/>
        <s v="006007011"/>
        <s v="007006011"/>
        <s v="008024011"/>
        <s v="009027011"/>
        <s v="010029011"/>
        <s v="011003011"/>
        <s v="012023011"/>
        <s v="0002"/>
        <s v="0003"/>
        <s v="014005011"/>
        <s v="015014011"/>
        <s v="016012011"/>
        <s v="016011021"/>
        <s v="017018011"/>
        <s v="020015021"/>
        <s v="021013031"/>
        <s v="024000014"/>
        <s v="4"/>
      </sharedItems>
    </cacheField>
    <cacheField name="F. Solicitud _x000a_Estudio_x000a_Técnico" numFmtId="164">
      <sharedItems count="1">
        <s v="***"/>
      </sharedItems>
    </cacheField>
    <cacheField name="F. Recepc _x000a_Estudio Técnico" numFmtId="164">
      <sharedItems count="1">
        <s v="***"/>
      </sharedItems>
    </cacheField>
    <cacheField name="Plazo _x000a_Técnico" numFmtId="0">
      <sharedItems count="1">
        <s v="***"/>
      </sharedItems>
    </cacheField>
    <cacheField name="Estado2" numFmtId="0">
      <sharedItems count="1">
        <s v="A TIEMPO"/>
      </sharedItems>
    </cacheField>
    <cacheField name="Fecha_x000a_Adjudicación " numFmtId="15">
      <sharedItems containsNonDate="0" containsDate="1" containsString="0" containsBlank="1" minDate="2020-01-01T00:00:00" maxDate="2020-02-13T00:00:00" count="9">
        <m/>
        <d v="2020-02-12T00:00:00"/>
        <d v="2020-01-30T00:00:00"/>
        <d v="2020-02-11T00:00:00"/>
        <d v="2020-01-28T00:00:00"/>
        <d v="2020-01-20T00:00:00"/>
        <d v="2020-02-04T00:00:00"/>
        <d v="2020-02-07T00:00:00"/>
        <d v="2020-01-01T00:00:00"/>
      </sharedItems>
    </cacheField>
    <cacheField name="Mes _x000a_Adjudicación " numFmtId="0">
      <sharedItems containsBlank="1" count="9">
        <s v=" "/>
        <s v="02"/>
        <s v="01"/>
        <m u="1"/>
        <s v="06" u="1"/>
        <s v="08" u="1"/>
        <s v="10" u="1"/>
        <s v="05" u="1"/>
        <s v="07" u="1"/>
      </sharedItems>
    </cacheField>
    <cacheField name="Días Trámite" numFmtId="1">
      <sharedItems containsSemiMixedTypes="0" containsString="0" containsNumber="1" containsInteger="1" minValue="0" maxValue="2" count="2">
        <n v="0"/>
        <n v="2"/>
      </sharedItems>
    </cacheField>
    <cacheField name="Año" numFmtId="0">
      <sharedItems containsString="0" containsBlank="1" containsNumber="1" containsInteger="1" minValue="2016" maxValue="2020" count="6">
        <n v="2020"/>
        <m/>
        <n v="2019"/>
        <n v="2018"/>
        <n v="2016"/>
        <n v="2017"/>
      </sharedItems>
    </cacheField>
    <cacheField name="Mod" numFmtId="0">
      <sharedItems containsBlank="1" count="4">
        <s v="CD"/>
        <m/>
        <s v="LA"/>
        <s v="LN"/>
      </sharedItems>
    </cacheField>
    <cacheField name="Consec2" numFmtId="170">
      <sharedItems containsString="0" containsBlank="1" containsNumber="1" containsInteger="1" minValue="1" maxValue="144" count="14">
        <m/>
        <n v="2"/>
        <n v="1"/>
        <n v="111"/>
        <n v="3"/>
        <n v="7"/>
        <n v="82"/>
        <n v="35"/>
        <n v="44"/>
        <n v="26"/>
        <n v="108"/>
        <n v="139"/>
        <n v="144"/>
        <n v="10"/>
      </sharedItems>
    </cacheField>
    <cacheField name="Cód Insitución" numFmtId="171">
      <sharedItems containsString="0" containsBlank="1" containsNumber="1" containsInteger="1" minValue="300" maxValue="9600001" count="3">
        <n v="9600001"/>
        <n v="300"/>
        <m/>
      </sharedItems>
    </cacheField>
    <cacheField name="Contrato N.º " numFmtId="0">
      <sharedItems containsBlank="1" count="28">
        <m/>
        <s v="0432020000300001-00"/>
        <s v="0432019000300109-00"/>
        <s v="0432018000300188-00"/>
        <s v="0432016000300007-00"/>
        <s v="0432018000300118-00"/>
        <s v="C-010-2016"/>
        <s v="0432016000300018-00"/>
        <s v="0432016000300017-00 "/>
        <s v="0432018000300039-00"/>
        <s v="0432017000300056-00"/>
        <s v="0432018000300065-00"/>
        <s v="0432019000300024-00"/>
        <s v="0432018000300148-00"/>
        <s v="0432019000300135-00"/>
        <s v="0432019000300046-00"/>
        <s v="0432019000300143-00"/>
        <s v="0432019000300006-00"/>
        <s v="0432019000300107-00"/>
        <s v="0432017000300091-00" u="1"/>
        <s v=" 0432019000300041-00" u="1"/>
        <s v="0432019000302003-00" u="1"/>
        <s v="0432019000300097-00" u="1"/>
        <s v="0432019000300026-00 " u="1"/>
        <s v="0000000000000000-00" u="1"/>
        <s v="0432019000300103-00" u="1"/>
        <s v=" 0432019000300031-00" u="1"/>
        <s v="0000000000000000-01" u="1"/>
      </sharedItems>
    </cacheField>
    <cacheField name="Fecha _x000a_Contrato" numFmtId="164">
      <sharedItems containsNonDate="0" containsDate="1" containsString="0" containsBlank="1" minDate="1899-12-30T00:00:00" maxDate="2020-10-17T00:00:00" count="28">
        <m/>
        <d v="2020-01-30T00:00:00"/>
        <d v="2019-10-16T00:00:00"/>
        <d v="2018-11-23T00:00:00"/>
        <d v="2016-09-21T00:00:00"/>
        <d v="2018-08-08T00:00:00"/>
        <d v="2016-06-22T00:00:00"/>
        <d v="2016-11-03T00:00:00"/>
        <d v="2018-05-04T00:00:00"/>
        <d v="2017-07-14T00:00:00"/>
        <d v="2018-07-06T00:00:00"/>
        <d v="2019-05-02T00:00:00"/>
        <d v="2018-09-21T00:00:00"/>
        <d v="2019-11-21T00:00:00"/>
        <d v="2019-06-18T00:00:00"/>
        <d v="2019-12-09T00:00:00"/>
        <d v="2019-04-02T00:00:00"/>
        <d v="2019-11-22T00:00:00"/>
        <d v="2020-06-17T00:00:00" u="1"/>
        <d v="2020-05-31T00:00:00" u="1"/>
        <d v="2017-10-11T00:00:00" u="1"/>
        <d v="2018-09-18T00:00:00" u="1"/>
        <d v="2020-10-16T00:00:00" u="1"/>
        <d v="2020-09-26T00:00:00" u="1"/>
        <d v="1899-12-30T00:00:00" u="1"/>
        <d v="2018-07-07T00:00:00" u="1"/>
        <d v="2020-05-16T00:00:00" u="1"/>
        <d v="2020-05-09T00:00:00" u="1"/>
      </sharedItems>
    </cacheField>
    <cacheField name="Contratista" numFmtId="0">
      <sharedItems containsBlank="1" count="38">
        <m/>
        <s v="COLEGIO DE CONTADORES PUBLICOS DE COSTA RICA"/>
        <s v="DAILY TOURS SOCIEDAD ANONIMA"/>
        <s v="CASA CONFORT SOCIEDAD ANONIMA"/>
        <s v="EULEN DE COSTA RICA SOCIEDAD ANÓNIMA"/>
        <s v="CONSULTING GROUP CORPORACION LATINOAMERICANA SOCIEDAD ANONIMA"/>
        <s v="ELECTROMECANICA INTEGRAL DEL OESTE J.C. SOCIEDAD ANONIMA"/>
        <s v="EQUIPOS E INSTALACIONES ELECTROMECANICAS EQUILSA LIMITADA"/>
        <s v="GRUPO DE SOLUCIONES INFORMATICAS GSI SOCIEDAD ANONIMA"/>
        <s v="SISTEMAS MAESTROS DE INFORMACION SOCIEDAD ANONIMA"/>
        <s v="TALLER ELÉCTRICO INDUNI SOCIEDAD ANÓNIMA"/>
        <s v="CONSORCIO DE INFORMACIÓN Y SEGURIDAD SOCIEDAD ANÓNIMA"/>
        <s v="CORREOS DE COSTA RICA SOCIEDAD ANONIMA"/>
        <s v="JUNTA ADMINISTRATIVA DE LA IMPRENTA NACIONAL"/>
        <s v="TELEFONICA DE COSTA RICA TC SOCIEDAD ANONIMA"/>
        <s v="PRODUCTIVE BUSINESS SOLUTIONS COSTA RICA SOCIEDAD ANONIMA"/>
        <s v="ROBERTO DE JESUS GARCIA SEGURA"/>
        <s v="COMPONENTES EL ORBE SOCIEDAD ANONIMA"/>
        <s v="CLIMATISA CLIMATIZACION INDUSTRIAL SOCIEDAD ANONIMA"/>
        <s v="TECNISOLUCIONES LR SOCIEDAD ANONIMA" u="1"/>
        <s v="EULEN COSTA RICA S. A" u="1"/>
        <s v="DESPACHO CARVAJAL &amp; COLEGIADOS CONTADORES PUBLICOS AUTORIZADOS SOCIEDAD ANONIMA" u="1"/>
        <s v="TALLER ELECTRICO INDUNI S. A" u="1"/>
        <s v="SISTEMAS MAESTROS DE INFORMACION S. A" u="1"/>
        <s v="ELECTROMECÁNICA INTEGRAL DEL OESTE JC S. A" u="1"/>
        <s v="DCI DINAMICA CONSULTORES INTERNACIONAL S. A" u="1"/>
        <s v="CASA CONFORT S. A" u="1"/>
        <s v="REVOLUTION TECHNOLOGIES REVTEC SOCIEDAD ANONIMA" u="1"/>
        <s v="PROPERIODICOS LIMITADA" u="1"/>
        <s v="AGENCIAS BÁSICAS MERCANTILES (A B M DE COSTA RICA) S. A" u="1"/>
        <s v="CONSULTING GROUP CORPORACION LATINOAMERICANA S. A" u="1"/>
        <s v="INSTITUTO COSTARRICENSE DE ELECTRICIDAD" u="1"/>
        <s v="GRUPO DE SOLUCIONES INFORMÁTICAS GSI S.A." u="1"/>
        <s v="DESIERTO" u="1"/>
        <s v="CANCELADO " u="1"/>
        <s v="CORREOS DE COSTA RICA S. A" u="1"/>
        <s v="REVOLUTION TECHNOLOGIES (REV-TEC) S. A" u="1"/>
        <s v="CONSORCIO DE INFORMACIÓN Y SEGURIDAD S. A" u="1"/>
      </sharedItems>
    </cacheField>
    <cacheField name="Teléfono" numFmtId="172">
      <sharedItems containsBlank="1" containsMixedTypes="1" containsNumber="1" containsInteger="1" minValue="0" maxValue="88175954" count="21">
        <m/>
        <n v="22918989"/>
        <n v="22201370"/>
        <n v="22802194"/>
        <n v="40322200"/>
        <n v="22502340"/>
        <n v="22211298"/>
        <n v="22312124"/>
        <n v="0"/>
        <n v="22198604"/>
        <n v="25277000"/>
        <n v="22022290"/>
        <s v="8000-GACETA"/>
        <n v="2211298"/>
        <n v="41009000"/>
        <n v="25063000"/>
        <n v="83660410"/>
        <n v="25242549"/>
        <n v="25454700"/>
        <s v="800-GACETA"/>
        <n v="88175954"/>
      </sharedItems>
    </cacheField>
    <cacheField name="Correo-e" numFmtId="0">
      <sharedItems containsBlank="1" count="17">
        <m/>
        <s v="laura@dailytourstravel.cr"/>
        <s v="ventas@elevadoresconfort.com"/>
        <s v="ytalavera@eulen.com"/>
        <s v="info@cgclatam.com"/>
        <s v="kjimenez@electrointegral.net"/>
        <s v="esteban.araya@equilsa.com"/>
        <s v="rmora@e-gsi.net"/>
        <s v="ymurillo@masterlex.com"/>
        <s v="gvillegas@grupoinduni.com"/>
        <s v="info@cis.co.cr"/>
        <s v="mercadeo@imprenta.go.cr"/>
        <s v="kevin.pastorgutierrez.ext@telefonica.com"/>
        <s v="jessica.chavarria@grupopbs.com"/>
        <s v="garciaroberto19@gmail.com"/>
        <s v="jsotoh@orbe.co.cr"/>
        <s v="mherrera@climatisacr.com"/>
      </sharedItems>
    </cacheField>
    <cacheField name="Encargado Contrato" numFmtId="0">
      <sharedItems containsBlank="1" count="10">
        <s v="Helen Barquero"/>
        <s v="Melissa Castillo"/>
        <s v="Marco Calderón "/>
        <s v="Jordi Sancho"/>
        <s v="Adolfo Barquero"/>
        <s v="Ana Lucía Jiménez"/>
        <s v="Elías Vega"/>
        <m/>
        <s v="Ivannia Valverde "/>
        <s v="Javier Gómez"/>
      </sharedItems>
    </cacheField>
    <cacheField name="Monto adjudicado" numFmtId="43">
      <sharedItems containsString="0" containsBlank="1" containsNumber="1" minValue="0" maxValue="155970326" count="27">
        <m/>
        <n v="102000"/>
        <n v="665700"/>
        <n v="1872000"/>
        <n v="66590358.729999997"/>
        <n v="4290000"/>
        <n v="1610000"/>
        <n v="0"/>
        <n v="782000"/>
        <n v="5427859"/>
        <n v="105676612.20999999"/>
        <n v="155970326"/>
        <n v="5190000"/>
        <n v="86755992.239999995"/>
        <n v="8220000"/>
        <n v="62000"/>
        <n v="1217200"/>
        <n v="2489500"/>
        <n v="1963287.7992"/>
        <n v="364000"/>
        <n v="297000"/>
        <n v="4915624.1399999997"/>
        <n v="1000000"/>
        <n v="1350000"/>
        <n v="20900294.533100002"/>
        <n v="1385760" u="1"/>
        <n v="1532997" u="1"/>
      </sharedItems>
    </cacheField>
    <cacheField name="Plazo _x000a_Entrega" numFmtId="0">
      <sharedItems containsString="0" containsBlank="1" containsNumber="1" containsInteger="1" minValue="1" maxValue="1" count="2">
        <m/>
        <n v="1"/>
      </sharedItems>
    </cacheField>
    <cacheField name="F. Estimada_x000a_ entrega" numFmtId="15">
      <sharedItems containsSemiMixedTypes="0" containsNonDate="0" containsDate="1" containsString="0" minDate="1899-12-31T00:00:00" maxDate="2020-02-02T00:00:00" count="18">
        <d v="1899-12-31T00:00:00"/>
        <d v="2020-02-01T00:00:00"/>
        <d v="2019-10-18T00:00:00"/>
        <d v="2018-11-25T00:00:00"/>
        <d v="2016-09-23T00:00:00"/>
        <d v="2018-08-10T00:00:00"/>
        <d v="2016-06-24T00:00:00"/>
        <d v="2016-11-05T00:00:00"/>
        <d v="2018-05-06T00:00:00"/>
        <d v="2017-07-16T00:00:00"/>
        <d v="2018-07-08T00:00:00"/>
        <d v="2019-05-04T00:00:00"/>
        <d v="2018-09-23T00:00:00"/>
        <d v="2019-11-23T00:00:00"/>
        <d v="2019-06-20T00:00:00"/>
        <d v="2019-12-11T00:00:00"/>
        <d v="2019-04-04T00:00:00"/>
        <d v="2019-11-24T00:00:00"/>
      </sharedItems>
    </cacheField>
    <cacheField name="Contratación N.º " numFmtId="173">
      <sharedItems containsBlank="1" count="38">
        <s v="2020CD--0009600001"/>
        <s v="2020CD-000002-0009600001"/>
        <s v="--0009600001"/>
        <s v="2020CD-000001-0009600001"/>
        <s v="2019CD-000111-0009600001"/>
        <s v="2018LA-000003-0009600001"/>
        <s v="2016CD-000007-0009600001"/>
        <s v="2018CD-000082-0009600001"/>
        <s v="2016LA-000002-0000000300"/>
        <s v="2016LN-000002-0009600001"/>
        <s v="2016LN-000003-0009600001"/>
        <s v="2018CD-000035-0009600001"/>
        <s v="2017LN-000001-0009600001"/>
        <s v="2018CD-000044-0009600001"/>
        <s v="2019CD-000026-0009600001"/>
        <s v="2018CD-000108-0009600001"/>
        <s v="--"/>
        <s v="2019CD-000139-0009600001"/>
        <s v="2019CD-000035-0009600001"/>
        <s v="2019CD-000144-0009600001"/>
        <s v="2019CD-000010-0009600001"/>
        <s v="2019LA-000001-0009600001"/>
        <m u="1"/>
        <s v="--0009600003" u="1"/>
        <s v="2019CD-000000-0009600001" u="1"/>
        <s v="2019CD-000024-0009600001" u="1"/>
        <s v="2019CD-000030-0009600001" u="1"/>
        <s v="2019CD-000034-0009600001" u="1"/>
        <s v="2019CD-000055-0009600001" u="1"/>
        <s v="2019CD-000079-0009600001" u="1"/>
        <s v="2019CD-000103-0009600001" u="1"/>
        <s v="2018CD-000002-0009600001" u="1"/>
        <s v="2018CD-000155-0009600001" u="1"/>
        <s v="2018LN-000001-0009600001" u="1"/>
        <s v="--0009600005" u="1"/>
        <s v="2017CD-000114-0009600001" u="1"/>
        <s v="--0009600002" u="1"/>
        <s v="--0009600004" u="1"/>
      </sharedItems>
    </cacheField>
    <cacheField name="Garantía" numFmtId="0">
      <sharedItems containsString="0" containsBlank="1" containsNumber="1" containsInteger="1" minValue="12" maxValue="12" count="2">
        <m/>
        <n v="12"/>
      </sharedItems>
    </cacheField>
    <cacheField name="Monto eliminado " numFmtId="43">
      <sharedItems containsSemiMixedTypes="0" containsString="0" containsNumber="1" minValue="-3990000" maxValue="32614282.669999987" count="17">
        <n v="0"/>
        <n v="162720"/>
        <n v="860000"/>
        <n v="178000"/>
        <n v="5311947.2700000033"/>
        <n v="103000"/>
        <n v="-2177859"/>
        <n v="16230207.790000007"/>
        <n v="32614282.669999987"/>
        <n v="-3990000"/>
        <n v="11279007.760000005"/>
        <n v="1068600"/>
        <n v="252800"/>
        <n v="222700"/>
        <n v="1036712.2008"/>
        <n v="-1175924.1399999997"/>
        <n v="-0.11309999972581863"/>
      </sharedItems>
    </cacheField>
    <cacheField name="Presupuesto _x000a_original" numFmtId="43">
      <sharedItems containsString="0" containsBlank="1" containsNumber="1" minValue="0" maxValue="188584608.66999999" count="27">
        <m/>
        <n v="102000"/>
        <n v="162720"/>
        <n v="860000"/>
        <n v="625000"/>
        <n v="2050000"/>
        <n v="71902306"/>
        <n v="4290000"/>
        <n v="1610000"/>
        <n v="0"/>
        <n v="885000"/>
        <n v="3250000"/>
        <n v="121906820"/>
        <n v="188584608.66999999"/>
        <n v="1200000"/>
        <n v="98035000"/>
        <n v="9288600"/>
        <n v="62000"/>
        <n v="1470000"/>
        <n v="2712200"/>
        <n v="3000000"/>
        <n v="364000"/>
        <n v="297000"/>
        <n v="3739700"/>
        <n v="1000000"/>
        <n v="1350000"/>
        <n v="20900294.420000002"/>
      </sharedItems>
    </cacheField>
    <cacheField name="BAPA" numFmtId="43">
      <sharedItems containsString="0" containsBlank="1" containsNumber="1" containsInteger="1" minValue="0" maxValue="40700" count="3">
        <m/>
        <n v="40700"/>
        <n v="0"/>
      </sharedItems>
    </cacheField>
    <cacheField name="Consumo_x000a_ presupuesto" numFmtId="10">
      <sharedItems containsMixedTypes="1" containsNumber="1" minValue="0" maxValue="4.3250000000000002" count="17">
        <s v="-"/>
        <n v="1"/>
        <n v="0"/>
        <n v="0.91317073170731711"/>
        <n v="0.9261227133661053"/>
        <n v="0.88361581920903953"/>
        <n v="1.6701104615384614"/>
        <n v="0.86686382443574517"/>
        <n v="0.82705755840832695"/>
        <n v="4.3250000000000002"/>
        <n v="0.88494917366246739"/>
        <n v="0.88495575221238942"/>
        <n v="0.82802721088435371"/>
        <n v="0.91788953616989899"/>
        <n v="0.65442926639999999"/>
        <n v="1.314443441987325"/>
        <n v="1.0000000054114071"/>
      </sharedItems>
    </cacheField>
    <cacheField name="Oficio_x000a_ liberación recursos" numFmtId="0">
      <sharedItems containsBlank="1" count="2">
        <m/>
        <s v="***"/>
      </sharedItems>
    </cacheField>
    <cacheField name="Fecha _x000a_liberación " numFmtId="174">
      <sharedItems containsNonDate="0" containsDate="1" containsString="0" containsBlank="1" minDate="1899-12-30T00:00:00" maxDate="1899-12-31T00:00:00" count="2">
        <m/>
        <d v="1899-12-30T00:00:00"/>
      </sharedItems>
    </cacheField>
    <cacheField name="Mes _x000a_Informe JAAN" numFmtId="0">
      <sharedItems containsString="0" containsBlank="1" containsNumber="1" containsInteger="1" minValue="0" maxValue="0" count="2">
        <m/>
        <n v="0"/>
      </sharedItems>
    </cacheField>
    <cacheField name="Título" numFmtId="0">
      <sharedItems containsBlank="1" count="23">
        <s v="Contratación alimentación curso de capcitación para el Sistema Nacional de Archivos."/>
        <s v="Curso de Capacitación N°2 de las NICSP para la Auditoría Interna"/>
        <s v="Confección de 12 gabachas de docoma"/>
        <s v="Compra de metros de army verde olivo"/>
        <s v="Compra de tiquetes aéreos San José- Sevilla, España, San José"/>
        <s v="Mantenimiento Preventivo y correctivo del ascensor Institucional"/>
        <s v="Servicio de limpieza de instalaciones "/>
        <s v="Implementación y licenciamiento de cuentas de correo electrónico y otros, por cantidad variable_x000a_"/>
        <s v="Mantenimiento preventivo y correctivo de la planta eléctrica y transferencia automática "/>
        <s v="mantenimiento preventivo y correctivo de equipos de aire acondicionado"/>
        <s v="Servicios de administración de la plataforma de digitalización y digitalización de tomos de protocolos depositados en el Archivo Nacional y su consulta local y por Internet "/>
        <s v="Administraciòn, comercialización y servicio al cliente del sistema de información de entrega de índices notariales a través de Internet para el Departamento Archivo Notarial del Archivo Nacional "/>
        <s v="Mantenimiento correctivo del sistema de control de agua potable "/>
        <s v="Servicio de Seguridad y Vigilancia de instalaciones "/>
        <s v="Servicio de mensajeria"/>
        <s v="Publicaciones de la Institución en el Diario Oficial La Gaceta "/>
        <s v="Mantenimiento preventivo y correctivo del sistema fijo de protección contra incendios "/>
        <m/>
        <s v="Servicio de instalación, configuración e implementación de enlace secundario de internet por medio de fibra óptica"/>
        <s v="Servicio de centralización de trabajos de impresión / solución completa por medio de un equipo multifuncional para el Departamento Servicios Archivísticos Externos "/>
        <s v="Mantenimiento y reparación de las cizallas manuales y guillotinas manuales y eléctricas "/>
        <s v="SERVICIO DE ASISTENCIA, MANTENIMIENTO Y SOPORTE TÉCNICO DE LA PLATAFORMA TECNOLÓGICA DEL ARCHIVO NACIONAL "/>
        <s v="Compra de sistema de unidades de aire acondicionado para los depósitos del Archivo Histórico"/>
      </sharedItems>
    </cacheField>
    <cacheField name="RP2" numFmtId="165">
      <sharedItems containsSemiMixedTypes="0" containsString="0" containsNumber="1" containsInteger="1" minValue="0" maxValue="32" count="24">
        <n v="0"/>
        <n v="2"/>
        <n v="10"/>
        <n v="9"/>
        <n v="1"/>
        <n v="32"/>
        <n v="28"/>
        <n v="4"/>
        <n v="25"/>
        <n v="26"/>
        <n v="7"/>
        <n v="6"/>
        <n v="24"/>
        <n v="27"/>
        <n v="29"/>
        <n v="3"/>
        <n v="23"/>
        <n v="5"/>
        <n v="14"/>
        <n v="12"/>
        <n v="11"/>
        <n v="18"/>
        <n v="15"/>
        <n v="13"/>
      </sharedItems>
    </cacheField>
    <cacheField name="Subpartida" numFmtId="0">
      <sharedItems containsSemiMixedTypes="0" containsString="0" containsNumber="1" containsInteger="1" minValue="0" maxValue="50104" count="16">
        <n v="10701"/>
        <n v="20904"/>
        <n v="29904"/>
        <n v="10503"/>
        <n v="10804"/>
        <n v="10406"/>
        <n v="10307"/>
        <n v="10807"/>
        <n v="10301"/>
        <n v="10806"/>
        <n v="10204"/>
        <n v="10303"/>
        <n v="10499"/>
        <n v="10808"/>
        <n v="50104"/>
        <n v="0"/>
      </sharedItems>
    </cacheField>
    <cacheField name="Depto2" numFmtId="0">
      <sharedItems containsMixedTypes="1" containsNumber="1" containsInteger="1" minValue="0" maxValue="0" count="8">
        <s v="DAF"/>
        <s v="DG"/>
        <s v="CON"/>
        <s v="DTI"/>
        <s v="DAN"/>
        <n v="0"/>
        <s v="SAE"/>
        <s v="DAH"/>
      </sharedItems>
    </cacheField>
    <cacheField name="Total_x000a_Adjudicado RP" numFmtId="43">
      <sharedItems containsSemiMixedTypes="0" containsString="0" containsNumber="1" minValue="0" maxValue="155970326" count="24">
        <n v="0"/>
        <n v="102000"/>
        <n v="665700"/>
        <n v="1872000"/>
        <n v="66590358.729999997"/>
        <n v="5900000"/>
        <n v="1610000"/>
        <n v="782000"/>
        <n v="5427859"/>
        <n v="105676612.20999999"/>
        <n v="155970326"/>
        <n v="5190000"/>
        <n v="86755992.239999995"/>
        <n v="8220000"/>
        <n v="62000"/>
        <n v="1217200"/>
        <n v="20900294.533100002"/>
        <n v="2489500"/>
        <n v="1963287.7992"/>
        <n v="364000"/>
        <n v="297000"/>
        <n v="4915624.1399999997"/>
        <n v="1000000"/>
        <n v="1350000"/>
      </sharedItems>
    </cacheField>
    <cacheField name="Justificación compra" numFmtId="0">
      <sharedItems containsBlank="1" count="35" longText="1">
        <s v="Se requiere contratar los servicios de alimentación para los cursos de capacitación dirigidos al personal que labora en el Sistema Nacional de Archivos. Se requiere dar cumplmiento a la .Meta del Plan de Trabajo Anual 2.3.0 que indica &quot;Contribuir con el fortalecimiento de las capacidades de las personas funcionarias que laboran en los archivos del sistema&quot;, mediante una oferta de capacitación sobre los aspectos prioritarios del quehacer archivístico&quot;"/>
        <s v="Continuación de la capacitación en el tema de la NICSP para el auditor interno."/>
        <s v="Se requiere la confección de gabachas para los funcionarios del departamento y protegerlos en la manipulación de los documentos."/>
        <s v="Se requiere la compra de metros de tela de army verde olivo para el empaste de los tomos de protocolos notariales."/>
        <s v="Asistencia del señor Director General a la XXII Reunión del  Consejo Intergubernamental del Programa Iberarchivos, a la Asamblea General Ordinaria 2020 de la Asociación Latinoamericana de Archivos (ALA), al Taller para diseñar el Plan Estratégico de la ALA 2020-2024 y al Seminario Internacional de Archivos de Tradición Ibérica (SIATI), del 18 al 21 de febrero del 2020 en Servilla, España."/>
        <s v="Brindar un mantenimiento idóneo al ascensor que se encuentra instalado en el edificio de la primera etapa del Archivo Nacional."/>
        <s v="Mantener la limpieza e higiene de las instalaciones del Archivo Nacional, con el fin de garantizar la protección del patrimonio, así como de la salud de los funcionarios y usuarios."/>
        <s v="Se requiere para realizar el cambio del proveedor del servicio de correo electrónico institucional, ya que el servicio actual provisto por el ICE ha tenido varios incidentes y además, no cumple con toda la funcionalidad requerida. Este cambio implica un proyecto de implementación."/>
        <s v="Se requiere el mantenimiento preventivo y correctivo de la planta eléctrica y la transferencia, con el fin de que el equipo se mantenga funcionando al 100%."/>
        <s v="mantenimiento de aires acondicionados de la Institución"/>
        <s v="Servicio necesario para la digitalización de documentos notariales para la facilitación y consulta de los usuarios"/>
        <s v="La Dirección General del Archivo Nacional, presenta las condiciones y especificaciones técnicas para la administración, comercialización y servicio al cliente del sistema de información de entrega de índices de instrumentos públicos a través de Internet y consulta de información notarial (INDEX), para el Departamento Archivo Notarial del Archivo Nacional."/>
        <s v="Sustitución del sistema de control de las bombas de agua potable, así como la válvula que controla el cierre y apertura del llenado del tanque principal de agua potable."/>
        <s v="Contratar una empresa que brinde los servicios seguridad y vigilancia con el fin de proteger las instalaciones físicas, funcionarios, público en general, vehículos y patrimonio documental que custodia la Dirección General del Archivo Nacional"/>
        <s v="Brindar el servicio de correo externo a los diferentes Departamentos de la institución, garantizando la comunicación y cumpliendo con los tiempos de respuesta que corresponden"/>
        <s v="Dado que la Imprenta Nacional ofrece bienes y/o servicios que pueden y/o deben ser adquiridos por múltiples instituciones públicas, la DGABCA procedió a instaurar un procedimiento normalizado y uniforme, de acatamiento obligatorio para todas las instituciones cubiertas por la rectoría de la DGABCA, para una adquisición eficiente y ordenada de los servicios de publicaciones en el Diario Oficial La Gaceta en SICOP, según lo comunicado mediante directriz DGABCA-0002-2019 del 29 de enero del 2019."/>
        <s v="Continuar brindándole  un mantenimiento preventivo y correctivo al sistema contra incendios de la Institución"/>
        <m/>
        <s v="La contratación procede porque dado que el Archivo Nacional cuenta con sistemas de información por medio de los cuales se dan servicios a los ciudadanos relacionados con avisos y notificaciones por medio de correo electrónico, es imprescindible que el servicio de Internet, que es clave en estos servicios tenga garantía de disponibilidad y continuidad, para que dichos servicios sean recibidos oportunamente por los interesados. Por tal motivo se requiere de un enlace secundario de Internet que entre en operación en caso de falla del enlace principal. Se hace contratación directa por Oferente único amparados en el oficio DGAN-DAF-PROV-1267-2019 emitido por la Proveeduría Institucional."/>
        <s v="El Departamento Servicios Archivísticos Externos (DSAE) cuenta con equipo de impresión que ya han perdido su garantía en vista de que se adquirieron en 2010 o anterior; el costo por mantenimiento anual es alto debido a la obsolescencia del equipo. Por este motivo desde el año 2017 se inició con la cotización de un &quot;Servicio de centralización de trabajos de impresión / solución completa por medio de un equipo multifuncional&quot;  para el departamento; que incluya los consumibles y el papel."/>
        <s v="Se requiere darle mantenimiento a las cizallas manuales y guillotinas manuales y eléctricas."/>
        <s v="Se requiere la contratación de soporte y mantenimiento de los equipos y sistemas de la plataforma tecnologica que se ubican en el centro de datos para su buen funcionamiento"/>
        <s v="Publicación de normas técnicas en La Gaceta emitidas por la Junta Administrativa del Archivo Nacional."/>
        <s v="Publicación de circulares, directrices, resoluciones y otros documentos producidos en la Dirección General y Junta Administrativa en el Diario Oficial La Gaceta para el año 2020."/>
        <s v="Se requiere realizar una sustitución de los equipos debido a que está cercano el vencimiento de su vida útil. "/>
        <s v="Cubrir la demanda de papel higiénico de los servicios sanitarios ubicados en el Archivo Nacional, tanto de los baños públicos como de los funcionarios." u="1"/>
        <s v="Se requiere de la contratación de un servicio de capacitación y actualización en RCP avanzado para el medico de empresa, avalado por la asociación americana del corazón" u="1"/>
        <s v="Suscripción anual en los periódicos La Nación y La República para la Unidad de Proyección Institucional." u="1"/>
        <s v="Continuidad servikcios de limpieza para la Institución" u="1"/>
        <s v="Continuidad servicio de mantenimiento elevador de la Institución" u="1"/>
        <s v="Se requiere la compra de desecante de humedad absorbente para instalar en los depósitos de documentos." u="1"/>
        <s v="La contratación de estos servicios permitirá mejorar el acceso y disposición de los documentos para la ciudadanía que requiera realizar investigaciones y hacer valer sus derechos, ya que se contarán con nuevas descripciones que a la fecha no están disponibles, logrando una mayor cantidad de entradas descriptivas en materia notarial." u="1"/>
        <s v="Facilitar a los usuarios el acceso y consulta de las publicaciones de una manera más ágil y oportuna a través de internet." u="1"/>
        <s v="Es importante contar con este requerimiento para la elaboración de carnet para los funcionarios de primer ingreso o para funcionarios que deban remplazar" u="1"/>
        <s v="Mantener un servicio oportuno y eficiente de comunicación de los funcionarios y usuarios del Archivo Nacional."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lias Vega Morales" refreshedDate="43874.470901273147" createdVersion="5" refreshedVersion="5" minRefreshableVersion="3" recordCount="213">
  <cacheSource type="worksheet">
    <worksheetSource ref="A10:AC223" sheet="P. ADQUISIC" r:id="rId2"/>
  </cacheSource>
  <cacheFields count="29">
    <cacheField name="CÓDIGO COMPRA" numFmtId="0">
      <sharedItems containsBlank="1" count="213">
        <s v="SC2001"/>
        <s v="SC2002"/>
        <s v="SC2003"/>
        <s v="SC2004"/>
        <s v="SC2005"/>
        <s v="SC2006"/>
        <s v="SC2007"/>
        <s v="SC2008"/>
        <s v="SC2009"/>
        <s v="SC2010"/>
        <s v="SC2011"/>
        <s v="SC2012"/>
        <s v="SC2013"/>
        <s v="SC2014"/>
        <s v="SC2015"/>
        <s v="SC2016"/>
        <s v="SC2017"/>
        <s v="SC2018"/>
        <s v="SC2019"/>
        <s v="SC2020"/>
        <s v="SC2021"/>
        <s v="SC2022"/>
        <s v="SG2001"/>
        <s v="SG2002"/>
        <s v="SG2003"/>
        <s v="SG2004"/>
        <s v="SG2005"/>
        <s v="SG2006"/>
        <s v="SG2007"/>
        <s v="SG2008"/>
        <s v="SG2009"/>
        <s v="SG2010"/>
        <s v="SG2011"/>
        <s v="SG2012"/>
        <s v="SG2013"/>
        <s v="SG2014"/>
        <s v="SG2015"/>
        <s v="SG2016"/>
        <s v="GV2001"/>
        <s v="GV2002"/>
        <s v="GV2003"/>
        <s v="CP2001"/>
        <s v="CP2002"/>
        <s v="CP2003"/>
        <s v="CP2004"/>
        <s v="CP2005"/>
        <s v="CP2006"/>
        <s v="CP2007"/>
        <s v="CP2008"/>
        <s v="CP2009"/>
        <s v="CP2010"/>
        <s v="CP2011"/>
        <s v="CP2012"/>
        <s v="CP2013"/>
        <s v="CP2014"/>
        <s v="CP2015"/>
        <s v="CP2016"/>
        <s v="CP2017"/>
        <s v="CP2018"/>
        <s v="CP2019"/>
        <s v="CP2020"/>
        <s v="CP2021"/>
        <s v="CP2022"/>
        <s v="CP2023"/>
        <s v="CP2024"/>
        <s v="CP2025"/>
        <s v="CP2026"/>
        <s v="CP2027"/>
        <s v="CP2028"/>
        <s v="CP2029"/>
        <s v="CP2030"/>
        <s v="CP2031"/>
        <s v="MR2001"/>
        <s v="MR2002"/>
        <s v="MR2003"/>
        <s v="MR2004"/>
        <s v="MR2005"/>
        <s v="MR2006"/>
        <s v="MR2007"/>
        <s v="MR2008"/>
        <s v="MR2009"/>
        <s v="MR2010"/>
        <s v="MR2011"/>
        <s v="MR2012"/>
        <s v="MR2013"/>
        <s v="MR2014"/>
        <s v="MR2015"/>
        <s v="MR2016"/>
        <s v="MR2017"/>
        <s v="MR2018"/>
        <s v="MR2019"/>
        <s v="MR2020"/>
        <s v="MR2021"/>
        <s v="MR2022"/>
        <s v="MR2023"/>
        <s v="MR2028"/>
        <s v="MR2024"/>
        <s v="MR2025"/>
        <s v="MR2026"/>
        <s v="MR2027"/>
        <s v="PQ2001"/>
        <s v="PQ2002"/>
        <s v="PQ2003"/>
        <s v="PQ2004"/>
        <s v="PQ2005"/>
        <s v="PQ2006"/>
        <s v="PQ2007"/>
        <s v="PQ2008"/>
        <s v="PQ2009"/>
        <s v="PQ2010"/>
        <s v="PQ2011"/>
        <s v="PQ2012"/>
        <s v="PQ2013"/>
        <s v="PQ2014"/>
        <s v="PQ2015"/>
        <s v="AP2001"/>
        <s v="AP2002"/>
        <s v="CM2001"/>
        <s v="CM2002"/>
        <s v="CM2003"/>
        <s v="CM2004"/>
        <s v="CM2005"/>
        <s v="CM2006"/>
        <s v="CM2007"/>
        <s v="CM2008"/>
        <s v="CM2009"/>
        <s v="CM2010"/>
        <s v="CM2011"/>
        <s v="CM2012"/>
        <s v="CM2013"/>
        <s v="HR2001"/>
        <s v="HR2002"/>
        <s v="HR2003"/>
        <s v="HR2004"/>
        <s v="HR2005"/>
        <s v="HR2006"/>
        <s v="HR2007"/>
        <s v="HR2008"/>
        <s v="HR2009"/>
        <s v="MD2001"/>
        <s v="MD2002"/>
        <s v="MD2003"/>
        <s v="MD2004"/>
        <s v="MD2005"/>
        <s v="MD2006"/>
        <s v="MD2007"/>
        <s v="MD2008"/>
        <s v="MD2009"/>
        <s v="MD2010"/>
        <s v="MD2011"/>
        <s v="MD2012"/>
        <s v="MD2013"/>
        <s v="MD2014"/>
        <s v="MD2015"/>
        <s v="MD2016"/>
        <s v="MD2017"/>
        <s v="MD2018"/>
        <s v="MD2019"/>
        <s v="MD2020"/>
        <s v="MD2021"/>
        <s v="MD2022"/>
        <s v="MD2023"/>
        <s v="MD2024"/>
        <s v="MD2025"/>
        <s v="MD2026"/>
        <s v="MD2027"/>
        <s v="MD2028"/>
        <s v="MD2029"/>
        <s v="MD2030"/>
        <s v="MD2031"/>
        <s v="MD2032"/>
        <s v="MD2033"/>
        <s v="MD2034"/>
        <s v="MD2035"/>
        <s v="MD2036"/>
        <s v="MD2037"/>
        <s v="MD2038"/>
        <s v="MD2039"/>
        <s v="MD2040"/>
        <s v="MD2041"/>
        <s v="MD2042"/>
        <s v="MD2043"/>
        <s v="MD2044"/>
        <s v="MD2045"/>
        <s v="MD2046"/>
        <s v="MD2047"/>
        <s v="MD2048"/>
        <s v="MD2049"/>
        <s v="EM2001"/>
        <s v="EM2002"/>
        <s v="EM2003"/>
        <s v="EM2004"/>
        <s v="EM2005"/>
        <s v="EM2006"/>
        <s v="EM2007"/>
        <s v="EM2008"/>
        <s v="EM2009"/>
        <s v="EM2010"/>
        <s v="EM2011"/>
        <s v="EM2012"/>
        <s v="EM2013"/>
        <s v="EM2014"/>
        <s v="EM2015"/>
        <s v="EM2016"/>
        <s v="EM2017"/>
        <s v="EM2018"/>
        <s v="EM2019"/>
        <s v="EM2020"/>
        <s v="BD2002"/>
        <s v="BD2003"/>
        <s v="BD2004"/>
        <s v="BD2001"/>
        <m/>
      </sharedItems>
    </cacheField>
    <cacheField name="SUBPARTIDA" numFmtId="0">
      <sharedItems containsString="0" containsBlank="1" containsNumber="1" containsInteger="1" minValue="10301" maxValue="59903" count="46">
        <n v="10301"/>
        <n v="10302"/>
        <n v="10303"/>
        <n v="10307"/>
        <n v="10402"/>
        <n v="10404"/>
        <n v="10406"/>
        <n v="10499"/>
        <n v="10503"/>
        <n v="10701"/>
        <n v="10702"/>
        <n v="10801"/>
        <n v="10804"/>
        <n v="10806"/>
        <n v="10807"/>
        <n v="10808"/>
        <n v="10899"/>
        <n v="20102"/>
        <n v="20104"/>
        <n v="20199"/>
        <n v="20203"/>
        <n v="20301"/>
        <n v="20302"/>
        <n v="20303"/>
        <n v="20304"/>
        <n v="20305"/>
        <n v="20306"/>
        <n v="20399"/>
        <n v="20401"/>
        <n v="20402"/>
        <n v="29901"/>
        <n v="29902"/>
        <n v="29903"/>
        <n v="29904"/>
        <n v="29905"/>
        <n v="29906"/>
        <n v="29907"/>
        <n v="29999"/>
        <n v="50101"/>
        <n v="50102"/>
        <n v="50103"/>
        <n v="50104"/>
        <n v="50105"/>
        <n v="50106"/>
        <n v="59903"/>
        <m/>
      </sharedItems>
    </cacheField>
    <cacheField name="TITULO SUBPARTIDA" numFmtId="0">
      <sharedItems containsBlank="1" count="45">
        <s v="Información"/>
        <s v="Publicidad y propaganda"/>
        <s v="Impresión, encuadernación y otros"/>
        <s v="Servicios de transferencia electrónica de información"/>
        <s v="Servicios jurídicos"/>
        <s v="Servicios en ciencias económicas y sociales"/>
        <s v="Otros servicios de gestión y apoyo"/>
        <s v="Servicios Generales"/>
        <s v="Transporte en el exterior"/>
        <s v="Actividades de capacitación"/>
        <s v="Actividades protocolarias y sociales"/>
        <s v="Mantenimiento de edificios y locales"/>
        <s v="Mantenimiento y reparación de maquinaria y equipo de producción"/>
        <s v="Mantenimiento y reparación de equipo de comunicación"/>
        <s v="Mantenimiento y reparación de equipo y mobiliario de oficina"/>
        <s v="Mantenimiento y reparación de otros equipos"/>
        <s v="Productos farmacéuticos y medicinales"/>
        <s v="Tintas, pinturas y diluyentes"/>
        <s v="Otros productos químicos"/>
        <s v="Alimentos y bebidas"/>
        <s v="Materiales y productos metálicos"/>
        <s v="Materiales y productos minerales y asfálticos"/>
        <s v="Madera y sus derivados"/>
        <s v="Materiales y productos eléctricos, telefónicos y de cómputo"/>
        <s v="Materiales y productos de vidrio"/>
        <s v="Materiales y productos de plástico"/>
        <s v="Otros materiales y productos de uso en la construcción"/>
        <s v="Herramientas e instrumentos"/>
        <s v="Repuestos y accesorios"/>
        <s v="Útiles y materiales de oficina y cómputo"/>
        <s v="Útiles y materiales médico, hospitalario y de investigación"/>
        <s v="Productos de papel, cartón e impresos"/>
        <s v="Textiles y vestuario"/>
        <s v="Útiles y materiales de limpieza"/>
        <s v="Útiles y materiales de resguardo y seguridad"/>
        <s v="Útiles y materiales de cocina y comedor"/>
        <s v="Otros útiles, materiales y suministros"/>
        <s v="Maquinaria y equipo para la producción"/>
        <s v="Equipo de transporte"/>
        <s v="Equipo de comunicación"/>
        <s v="Equipo y mobiliario de oficina"/>
        <s v="Equipo y programas de cómputo"/>
        <s v="Equipo sanitario, de laboratorio e investigación"/>
        <s v="Bienes intangibles"/>
        <m/>
      </sharedItems>
    </cacheField>
    <cacheField name="DESCRIPCIÓN" numFmtId="0">
      <sharedItems count="211" longText="1">
        <s v="Recursos Humanos: Para la publicación de nombramientos en propiedad y otros documentos de Recursos Humanos, en el Diario Oficial La Gaceta"/>
        <s v="Proveeduría: para la publicación en La Gaceta de contrataciones de licitaciones"/>
        <s v="Publicación de circulares, directrices, resoluciones y otros documentos producidos en la Dirección General y Junta Administrativa, en el Diario Oficial La Gaceta y pago SINART"/>
        <s v="Recursos requeridos para reforzar las publicaciones que se hacen por medio de la Imprenta Nacional incluye pautas con SINART"/>
        <s v="Publicación en el diario oficial La Gaceta de los siguientes documentos:_x000a__Declaratorias generales de valor científico cultural para universidades, sector electricidad y sector hídrico, CAIS o Clínica de la CCSS, entre otras._x000a__Otros documentos que apruebe la Junta Administrativa del Archivo Nacional_x000a_ncluye pauta con SINART"/>
        <s v="Avisos para actividades relevantes programadas por la Unidad de Proyección Institucional (alrededor de 2 avisos, tamaño 3 x 3 )"/>
        <s v="Pautas en algún medio digital, impreso o radiofónico para promocionar las actividades de difusión cultural y educativa del Archivo Nacional y pautas SINART"/>
        <s v="Recursos Humanos: Para la impresión del arte de los carnets de identificación de funcionarios. "/>
        <s v="Impresión de formularios de la Sala de Consulta y etiquetas para cajas de archivo:_x000a__Trámite de fotocopias: 700 unidades _x000a__Cantidad de timbres para certificaciones: 200 unidades _x000a__ Reproducción de Rangos Cámara digital: 255 unidades _x000a__ Etiquetas para cajas de archivo: 1.000 unidades _x000a__ Boletas de préstamo: 500 unidades _x000a__ Reproducción de documentos: 760 unidades _x000a__ Solicitud de fotocopiado: 760 unidades"/>
        <s v="Impresión de desplegables con información del Archivo Nacional y de las exposiciones itinerantes"/>
        <s v="Servicio de impresión estilo leasing para el Departamento Servicios Archivísticos Externos, cuya gestión de contratación se está realizó en el 2019"/>
        <s v="_Catálogo de la exposición documental_x000a_"/>
        <s v="_800 ejemplares de calendarios para el 2021 "/>
        <s v="Servicio del software de expediente médico digital"/>
        <s v="Servicio de digitalización de documentos en soporte analógico"/>
        <s v="Digitalización de 5000 tomos de protocolos notariales depositados, así como 6000 actualizaciones y cancelados por los notarios"/>
        <s v="Administración del sistema INDEX"/>
        <s v="Biblioteca: Digitalización de 3.600 imágenes aproximadamente. (Imágenes de Cuadernillos, Memorias de Congresos Archivísticos, entre otros documentos"/>
        <s v="Se requiere para el pago mensual de los servicios de correo electrónico institucional, y plataforma de trabajo colaborativo basadas en Sharepoint y herramientas de Office 365 y un enlace PtoP para uso de almacenamiento  en la nube Microsoft"/>
        <s v="Continuidad del proyecto ADN para el Archivo Nacional."/>
        <s v="Se requiere para el pago mensual de los servicios de correo electrónico institucional, y plataforma de trabajo colaborativo basadas en Sharepoint y herramientas de Office 365"/>
        <s v="Adquisición de certificados de firma digital para los profesionales de la Unidad Archivo Intermedio  y la secretaria del DSAE"/>
        <s v="Reforzar los servicios jurídicos para atención de procedimientos administrativos"/>
        <s v="Para la contratación de  una auditoría en Estados Financieros del año 2019 y una forense  para cumplir con lo que solicita el Ministerio de Cultura y Juventud según Circular DVMA-011-2016"/>
        <s v="Contratación de un estudio de Clima Organizacional "/>
        <s v="Contratación de un estudio de Clima Organizacional"/>
        <s v="Contratar la impresión en láminas de PVC de 26 paneles de la exposición itinerante &quot;Paz en Costa Rica, entre la realidad y el mito&quot;, de 0.76 X 0.100 metros cada uno, con el fin de asegurar su conservación a largo plazo"/>
        <s v="Servicio de limpieza del edificio"/>
        <s v="Servicio de vigilancia"/>
        <s v="Servicio de mensajería"/>
        <s v=" servicio de fumigación de las instalaciones del Archivo Nacional, con el fin de mantenerlas libres de insectos, roedores y microorganismos"/>
        <s v="afilamiento de las cuchillas de las guillotinas manuales y eléctricas que se usan para refilar documentos y cortar  materiales de trabajo."/>
        <s v="servicios de conciliaciones y revisión de facturas contrato de presentación de índices por internet."/>
        <s v="Contratación de un traductor para revisar y actualizar los resúmenes en inglés de la Revista del Archivo Nacional 2019"/>
        <s v="Previsión para el financiamiento de los proyectos ADAI"/>
        <s v="Contratación de servicios profesionales en Salud Ocupacional"/>
        <s v="enmarcado de afiches"/>
        <s v="Costo de tiquete aéreo para asistir a actividades programadas por la Red Sinergia ALA"/>
        <s v="Costo del tiquete aéreo para asistir a la reunión anual del Comité Intergubernamental del Programa ADAI "/>
        <s v="Costo del tiquete aéreo para asistir a evento convocado por la ALA o CIA"/>
        <s v="Para capacitación de la auditoría interna para así  mantener y perfeccionar sus capacidades y competencias profesionales mediante  la capacitación continua, de acuerdo a lo señalado en la Ley 8292 y directrices de la Contraloría General de la República sobre capacitación."/>
        <s v=" Curso Clasificación, ordenación y descripción "/>
        <s v="Curso Norma Nacional de Descripción "/>
        <s v="Dos cursos de Adm. Archivos Gestión "/>
        <s v="Curso Expedientes Administrativos "/>
        <s v="Taller Tablas de Plazos"/>
        <s v=" Administración Archivos Centrales "/>
        <s v="Charla Notarial "/>
        <s v="Recursos Humanos: Capacitación en temáticas afines a Recursos Humanos "/>
        <s v="Proveeduria Institucional: Capacitación requerida en contratación administrativa en fiscalización de contratos "/>
        <s v="Actualización de conocimientos del personal"/>
        <s v="Se requiere capacitación para coordinadores y demás personal, basada en administración de personal, cómputo, entre otras. "/>
        <s v="XXXII Congreso Archivístico Nacional: Un  tiquete aéreo"/>
        <s v="Hospedaje conferencistas internacionales "/>
        <s v="Catering y otros servicios"/>
        <s v="carpetas"/>
        <s v="papelería, bolígrafos e imprevistos"/>
        <s v="_Actividades de actualización profesional para el personal de la Dirección General: "/>
        <s v="_Comisión de Teletrabajo y personal de la institución. "/>
        <s v="_Comisión de Salud Ocupacional y personal de la institución. "/>
        <s v="_Comisión Institucional de Accesibilidad y Discapacidad: personal, miembros de la Comisión "/>
        <s v="_Comisión de Ética: personal y miembros. "/>
        <s v="_Comisión Auxiliar de Emergencias: Actividades de capacitación para miembros del Comité y Brigadas en: curso de RCP y primeros Auxilios Básicos. "/>
        <s v="_Comisión Institucional Para la no discriminación de la Población Sexualmente Diversa: Para miembros de la comisión y personal de la institución."/>
        <s v="Contratación de servicios de capacitación para el personal del departamento. "/>
        <s v="Celebración del mes de la patria"/>
        <s v="Celebración del Día Internacional de los Archivos"/>
        <s v="Presentación de las publicaciones del Archivo Nacional"/>
        <s v="Inauguración exposición documental"/>
        <s v="Conmemoración del Día Mundial del Patrimonio Audiovisual (27 de octubre)"/>
        <s v="Otras actividades protocolarias y sociales relacionadas con donaciones de documentos, conferencias de prensa, mesas redondas"/>
        <s v="servicio de recarga de extintores de incendio de toda la institución, incluyendo el procedimiento de descarga, las pruebas hidrostáticas de funcionamiento y la charla básica de operación de las unidades para todos los funcionarios del Archivo Nacional. "/>
        <s v="Reparación y pintura de paredes de los depósitos de Archivo Intermedio, así como pintura y tratamiento de los techos de los depósitos 3 y 4 "/>
        <s v="Sustitución de manto asfáltico o impermeabilización de la loza del techo de la I Etapa"/>
        <s v="Se requiere sustituir la verja que va desde el portón principal hasta donde inicia el parqueo de vehículos en la rampa debido a que la actual maya se encuentra sumamente dañada"/>
        <s v="mantenimiento preventivo y correctivo de planta de respaldo eléctrico"/>
        <s v=" Mantenimiento del sistema de bombeo de agua potable "/>
        <s v="Mantenimiento de la bomba contra incendios "/>
        <s v="Mantenimiento de equipo de jardinería"/>
        <s v="Mantenimiento de elevador del núcleo central "/>
        <s v="Mantenimiento del sistema de detección de humo "/>
        <s v="Mantenimiento de montacargas ubicado en la tercera etapa: "/>
        <s v="Mantenimiento y reparación de la central telefónica"/>
        <s v="Mantenimiento a un proyector y a un fax"/>
        <s v="servicio de mantenimiento preventivo del funcionamiento de la fotocopiadora marca Sharp AR-5220"/>
        <s v="Mantenimiento preventivo y correctivo de equipo de fotocopiado y fax. "/>
        <s v="Mantenimiento del sistema de aires acondicionados  de la institución y  extractores y filtros del sistema del DAN"/>
        <s v="Mantenimiento de 2 fotocopiadoras:"/>
        <s v="Mantenimiento y reparación del equipo y mobiliario de oficina en general, (fotocopiadoras, máquinas de escribir, escritorios, sillas) "/>
        <s v="mantenimiento preventivo del funcionamiento de la impresora láser marca Xerox Workcentre 3225, así como de los escáneres marca Xerox, Fujitsu y Aplicon que se utilizan en el programa de digitalización de documentos históricos."/>
        <s v="Servicio de mantenimiento preventivo, correctivo y repuestos para impresoras láser y multifuncional: _x000a__ 1 Multifuncional Konica Milnolta_x000a__ 2 Impresoras HP"/>
        <s v="Mantenimiento de 3 impresoras láser:"/>
        <s v="Mantenimiento preventivo y correctivo de las impresoras de la Dirección General y Junta Administrativa."/>
        <s v="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
        <s v=" Mantenimiento al sistema de respaldo eléctrico del centro de datos del archivo nacional"/>
        <s v="Mantenimiento y soporte para el nuevo sistema de información Notarial SAN del DAN para implementar servicios en línea"/>
        <s v="mantenimiento preventivo de las guillotinas manuales y electrónicas, así como de las prensas manuales y las cámaras fotográficas."/>
        <s v="mantenimiento preventivo de la balanza médica , así como de los esfigmomanómetros de la institución"/>
        <s v="Mantenimiento de reloj marcador "/>
        <s v="Pago de la compra de 10 galones de alcohol isopropílico para desinfectar documentos, realizar la limpieza de estanterías y contenedores y desinfectarse periódicamente las personas funcionarias para evitar el contagio con microorganismos."/>
        <s v="Para la compra de medicamentos usados en la consulta médica, que son necesarios y están fuera del cuadro de medicina mixta, por ejemplo, decatileno, tiocolchicosido, neomicina, esterilix, alcohol, extracto de tilo, atrovent, entre otros."/>
        <s v="Comisión Auxiliar de  Emergencias: Para la compra de insumos necesarios en los botiquines de emergencias tanto medicamentos como productos de consumo ante una eventualidad."/>
        <s v="Se requiere la compra de juegos de cartuchos de tinta de impresora para las impresiones de informes y documentos de la auditoría. "/>
        <s v="Pago de la compra de 24 cartuchos de tinta para impresora Epson Stylus T-22, así como de 1 galón de pintura acrílica para montaje de exposiciones documentales y 3 cilindros de tinta para impresora láser."/>
        <s v="pinturas y otros productos complementarios para trabajos de mantenimiento del edificio "/>
        <s v="Compra de tonner y tintas para los equipos de oficina del departamento"/>
        <s v="Tóner para impresoras y multifuncional_x000a__ 2 Tóner HP LASERJET CE285A BLACK _x000a__ 2 Tóner HP-CE255A LASER JET 3015 # 55A _x000a__ 2 Tóner Konica Minolta "/>
        <s v="18 toner para las impresoras de venta de imágenes: 12 para Kyocera y 6 para la impresora LexMark:"/>
        <s v="Tinta para sellos"/>
        <s v=" 5 Toner para impresora láser utilizada en el departamento para impresión de informes, cartas, reportes, denuncias y otros "/>
        <s v="Para la compra de tóner para impresoras, fotocopiadoras y sellos. "/>
        <s v="Se requiere para la compra de tóner para la impresora del departamento "/>
        <s v="Pago de la compra de 2 kilos de carboximetilcelulosa y 5 bolsitas con talco inoloro para los procesos de restauración, 10 contenedores de insecticida y bactericida spray para fumigar en oficinas y áreas de trabajo cuando sea necesario y 8 paquetes con polvo cáustico para la encuadernación de documentos "/>
        <s v="Servicios Generales: Compra de productos para jardinería en la institución "/>
        <s v="Recursos Humanos: Compra de crema, café y azúcar para la atención de usuarios externos ."/>
        <s v="Para adquirir alimentos no perecederos para los servicios de alimentación que brinda la Dirección General en sus actividades archivísticas, culturales y recreativas (café, té, refrescos, azúcar, crema, entre otros)."/>
        <s v="Servicios Generales:  platinas   y angulares para reparaciones menores y mantenimiento de edificios, 3 cacheras de fregadero "/>
        <s v="Servicios Generales Adquisición de sacos de cemento , concremix, pegamix y bondex para reparación aceras,  fragua,   materiales necesarios en el mantenimiento preventivo y correctivo de la institución. "/>
        <s v="Servicios Generales Adquisición de reglas de madera,   materiales necesarios en el mantenimiento preventivo y correctivo de la institución. Total ¢50,000,00"/>
        <s v="Para compra de madera necesaria para la instalación del pasito institucional y atender otras necesidades menore"/>
        <s v=" luminarias ahorrativas de acuerdo al Plan de Eficiencia Energética, para continuar con el proceso de  sustitución de las luminarias de los edificios de la I y II etapa por lámparas que reduzcan el consumo eléctrico"/>
        <s v="cables eléctricos y telefónicos, tomacorrientes, uniones, breakers, y otros materiales requeridos en el mantenimiento del sistema eléctrico y telefónico de la institución."/>
        <s v="accesorios eléctricos, luces decorativas y extensiones para la decoración navideña y otras necesidades institucionales, entre ellas el montaje de la exposición documental."/>
        <s v="Compra de repuestos de equipos cómputo y periféricos"/>
        <s v="vidrios para reponer algún vidrio quebrado en la institución"/>
        <s v="Pago de la compra de 12 contenedores de plástico inerte para sustituir los metálicos donde se conservarán mejor los filmes de la colección del Archivo Nacional, correspondientes a 13 de 35 mm (2000 pies o 15 pulgadas) y 50 de 16mm (1200 pies 12¼ pulgadas), así como 1 rollo de plástico burbuja para embalar y proteger las exposiciones documentales itinerantes que se prestan a las comunidades del país."/>
        <s v="accesorios de PVC para reparación de tuberías y accesorios para reparación de lavatorios y servicios sanitarios"/>
        <s v="maceteros plásticos para jardinería"/>
        <s v="servicios sanitarios, fluxómetros y otros materiales necesarios en el mantenimiento preventivo, correctivo y reducir el desperdicio de agua, así como los cartuchos de repuesto de los mingitorios secos"/>
        <s v="6 pinceles para los trabajos de restauración y 24 brocas de taladro para los trabajos de encuadernación. "/>
        <s v="Taladros inalámbricos con sus respectivos accesorios."/>
        <s v="baterías, repuestos varios para equipos móviles y fijos"/>
        <s v="Compra de 3 escalerilla"/>
        <s v="antenas y baterías para radio comunicadores"/>
        <s v="Para el pago de la compra de los repuestos y accesorios siguientes: 1 carrete dividido nuevo de aluminio para filmes de 16 mm (1200 pies o 12 pulgadas), 1 carrete dividido nuevo de aluminio para filmes de 35 mm (1200 pies o 12 pulgadas) y los que se necesiten de urgencia para el funcionamiento de las guillotinas manuales y eléctricas, prensas manuales y eléctricas, escáneres, cámaras fotográficas, etc."/>
        <s v="Compra de repuestos para impresoras y fotocopiadora del departamento "/>
        <s v="Se presupuesta dinero para la compra de repuestos necesarios para la impresora laser y la fotocopiadora "/>
        <s v="Repuestos en general para los equipos y electrodomésticos con que cuentan las unidades de la Dirección General y la Junta Administrativa (unidades de tambor de imagen para impresoras, unidades de fusión para fotocopiadoras, entre otros)."/>
        <s v="Compra de materiales de oficina como lápices, grapadoras, cinta adhesiva, marcadores permanetes, resaltadores de colores, papeleras, llave maya de 8GB, clips estándar y mariposa, bolígrafos, borradores."/>
        <s v="35 galones de pegamento cola blanca para los procesos de encuadernación de documentos y confección de contenedores de conservación."/>
        <s v="Pago de la compra de los siguientes materiales de oficina: 2 carruchas de cinta adhesiva transparente, 4 cajas con clips de colores con revestimiento de caucho, 24 bolígrafos color azul y 24 de color negro, 24 lápices de mina color negro, 6 contenedores de ¼ de galón de pegamento cemento amarillo y 6 carruchas de hilo nylon para montaje de exposiciones documentales."/>
        <s v="Financiero Contable:2 cintas para impresora EPSON FX-890, 20 cintas impresoras para impresora de punto de venta, 10 cintas impresoras para sumadora   Recursos Humanos:  Servicio de Confección de  sellos.Para el departamento  50 cajas de lapiceros, 50 cajas de lápices, 10 borradores , 10 gomeros, 10 cintas de rollo transparente, 10 cajas de prensas plásticas para folder, 5 cintas impresas para sumadora ,5 correctores de papel líquido, 10 masking tape de 1.5 cm ancho, 20 marcadores de pizarra blanca (negro, azul y rojo), 25 cajas de clips de colores, 40 paquetes de post it, 10 cajas de etiquetas para expedientes,  6 humedecedores de dedos,  2 plantillas para mouse, 3 tijera, 2 engrapadoras metálicas ,20 cajas de grapas, 15 marcadores permanentes, 1 cajas de cds._x000a__x000a_"/>
        <s v="Álbum Print File ARC-S para hojas de archivo serie S; Fundas Print File para archivo de dos fotos de 8x10”, de 25 hojas; Fundas Print File para archivo de seis fotos de 4x6”, de 25 hojas; Fundas Print File para archivo de siete tiras de cinco cuadros de película de 35 mm, de 100 hojas. "/>
        <s v="Lápices de grafito, mina color negro, en caja de 12 unidades; Lápices de dibujo 6B; Lapiceros en caja de 12 unidades; Grapas 26/6 pulgadas, caja de 5000 unidades; Marcadores permanentes punta fina OPH-CD 421-F para fotografías; Plumas blancas para rotular contactos; Clips de colores, caja de 100 unidades; Cajas de CD o DVD para las órdenes digitales; Correctores de lapicero; Goma líquida blanca; Almohadillas para sellos; Ligas de hule N°32; Plástico adhesivo; Goma en barra Pritt de 42 gramos; Pegamento base agua para encuadernación 525; Sellos."/>
        <s v="Material necesario para la venta de servicios (digitalización de protocolos, constancias, reproducciones, venta de imágenes digitalizadas y microfilmadas impresas, facilitación de tomos y depósito de tomos): 18 cintas para impresora EPSON M188, 20 cajas de clips plásticos, 20 almohadillas para sellos; 20 humedecedores de dedos; 25 cajas de grapas; 20 cajas de marcadores o pilots; 3 sellos fechadores; 10 perforadoras de papel; 10 cajas de notas adhesivas; 3 cajas de lápices."/>
        <s v="10 cajas de lapiceros negros _x000a_10 cajas de lapiceros azules _x000a_25 cintas para empaque _x000a_ cintas para reloj marcador _x000a_10 paquetes de Post It . Borradores. 3 Perforadora industrial, grapadoras. 10 Tijeras. 6 Papeleras verticales sacagrapas  . Etiquetas para expedientes  , prensas plásticas para folder. Separadores metálicos  . "/>
        <s v="Biblioteca: Dos Etiqueta letratag. Unidad Dymo. Modelo 45803 Black/White. "/>
        <s v="Engrapadora eléctrica KW5991"/>
        <s v="Para la 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
        <s v="Compra de útiles y materiales de oficina y cómputo varios  que se utilizan en el departamento como: marcadores, lapiceros, clip, goma, grapa, lápices, tijeras, borradores, discos compactos, post-it._x000a_"/>
        <s v="Para la compra de los insumos que se consumen en la consulta externa, agujas, jeringas, algodón, espéculos, bajalenguas, aplicadores, mascarillas, venoclisis, sueros, guantes, batas, curitas, apósitos, entre otros."/>
        <s v="_ 3 Cajas con 100 pares de Guantes. Talla M _x000a__ 3 Cajas con 100 pares de Guantes. Talla L _x000a__ 2 Cajas con 100 respiradores desechables "/>
        <s v="mascarillas para RCP para todos los brigadistas"/>
        <s v="Comisión Auxiliar de Emergencias: Para la compra de utiles como transporo, microporo, mascarillas, gaza, collarines y demas material consumible en la atención de emergencias, abastecimiento de botiquines o bien por caducidad."/>
        <s v="Compra de folders tamaño oficio, carpetas colgantes  y papel."/>
        <s v="40 resmas de papel ledger de 250 pliegos cada una y 20 de cartón N° 80, para las encuadernaciones de documentos históricos y confección de contenedores de conservación, así como 12 rollos de cinta para empalme de reventaduras de película de flimes de 16 mm y 35 rollos para película de 35 mm."/>
        <s v="materiales de conservación: 3 resmas de cartulina dúplex, 25 de cartulina bristol, 80 metros de papel de encuadernación, 75 pliegos de cartulina kimberly de diversos colores y gramajes, 7 cilindros de papel japonés 24x39 pulgadas tipo handmade Sekishu, código JTPSN, 6 cilindros de papel japonés 24½x39 pulgadas tipo handmade Kajin, código 51037, 3 cilindros de papel Archibond código GB-R1221641 y 2 carruchas de cinta color oro."/>
        <s v="Financiero Contable :Compra de seis cajas de rollos de papel para impresora de punto de venta utilizada en la Caja institucional para el cobro de venta de bienes y servicios./10 cintas de papel para sumadora 1 caja de papel contínuo tamaño carta"/>
        <s v="  Servicios Generales: Compra de papel higiénico tamaño jumbo para dispensador de papel de todos los baños de la institución"/>
        <s v="Recursos Humanos: 15 paquetes de servilletas / 2 Agendas /8 Planificadores / 50 resmas de papel carta  5 resmas papel oficio, 5 cajas carpetas colgantes tamaño oficio "/>
        <s v="Papel bond tamaño carta, 8.5&quot; x 11&quot;, 20 libras, resmas de 500 unidades    _x000a_Papel bond tamaño oficio, 8.5&quot; x 13&quot;, 20 libras, resmas de 500 unidades    _x000a_Papel carbón tamaño carta, caja de 100 unidades    _x000a_Sobres manila N°10 (tamaño carta)    _x000a_Sobres manila N°13 (tamaño oficio)    _x000a_Quita y pon amarillo 3&quot; x 3&quot;    _x000a_Quita y pon amarillo 1.5&quot; x 2&quot;    _x000a_Sobres blancos con el membrete del Archivo Nacional_x000a_Cartulina bristol de 180 gramos, 30.5 x 25 y 1/2 pulgadas, color blanco, resma de 100 pliegos    _x000a_Sobre manila N°15, 12x15, extra oficio    _x000a_Cinta Letratag papel, tamaño 1/2&quot;, color blanco, rendimiento 400 cms, línea de cinta, Dymo, compatible Letratag 91306/ 12/ 91344/ 46/ 48/ 11944/ 11946.    _x000a_Carpetas colgantes tamaño oficio    _x000a_Carpeta manila tamaño carta    _x000a_Carpeta manila tamaño oficio    _x000a_Cartulina bristol de colores surtidos, paquete de 50 unidades"/>
        <s v="15 resmas de papel carta; 65 resmas de papel oficio (para constancias, reproducciones y copias). 25 archivadores de cartón para archivo de solicitudes de constancias,.  10 cajas de folders "/>
        <s v="Recibos de cancelación de impresiones, copias de recibos de tomos de protocolo, 100 talonarios de recibos de depósito de tomos, 15 talonarios de irregularidades en tomos/ 8 talonarios de control de entrega de recibos de tomos de protocolo/  2000 fichas descriptivas de tomos de protocolo/ 500 formularios de cadena de trámite/ 20 talonarios de recibos de restauraciones/ 4700 recibos provisionales de tomos de protocolo/ 90 rollos de papel para boletas testigo/ 7500 boletas testigo de uso interno/ 1500 solicitudes de constancias/ 3000 recibos para constancias/ 2000 solicitudes de copias certificadas y certificaciones/ 2000 recibos para fotocopias certificadas/1.000 solicitudes de ulteriores testimonios/ 1.000 recibos de ulteriores testimonios / 10 talonarios de boletas de tasa y cancelación de recibos "/>
        <s v="20 rollos de papel térmico para la etiquetera del control de filas"/>
        <s v="20 resmas de papel carta para informes, denuncias al Juzgado Notarial, estudios, cartas y otros _x000a_20 resmas de papel oficio para estudios judiciales y denuncias _x000a_20 archivadores de cartón para guardar notas de referencias o corrección de escrituras, notificaciones, procedimientos y otros_x000a_800 sobres membretados para el envío de documentos notariales_x000a_2 resmas de papel de seguridad para testimonios _x000a_63 rollos de papel para impresión de boletas testigo de las áreas de atención y microfilm_x000a_12 paquetes de sobres manila tamaño oficio. _x000a_6 paquetes de sobres manila tamaño carta ._x000a_  Folder de cartón para nuevos expedientes de índices"/>
        <s v="_Suscripción anual a los periódicos  La Nación y La República"/>
        <s v="_Compra libros para Biblioteca: "/>
        <s v="_Papeles y cartulinas finas para certificados, programas de mano, gafetes, afiches, entre otros. "/>
        <s v="todo tipo de materiales de papel para el departamento y junta: 1 caja de papel de seguridad, resmas de papel bond carta y oficio, papel continuo, pliegos de cartulina fina y de diferentes colores, papel térmico para fax, sobres manila varios tamaños, ampos archivadores, block de notas adhesivas, toallas de cocina, servilletas, carpetas colgantes, cuadernos, entre otros: "/>
        <s v="CIAD: Compra de papel bristol para encuestas y folletos con los servicios del Archivo Nacional en braile"/>
        <s v="Se requiere para la compra de papel para el uso en la gestión documental del departamento."/>
        <s v="Compra de productos de papel resmas, carpetas etc."/>
        <s v="200 metros de tela army color verde olivo para la encuadernación de tomos de protocolo notarial."/>
        <s v="16 gabachas para las personas funcionarias del departamento, 5 metros de tela lona aislante gruesa para proteger los documentos durante los procesos de restauración y 50 rollos de hilo de cáñamo para realizar el cosido de documentos"/>
        <s v="Servicios Generales: Adquisición de uniformes para oficiales de seguridad (3 pantalones, 3 camisas, por año)  ,Dos gabachas, camisas y pantalones para 5 funcionarios (2 funcionarios  jardineros, 1 de mantenimiento, 1 de limpieza, recepcionista) "/>
        <s v="20 Gabachas para funcionarios"/>
        <s v="Pago de compra de 3 galones de detergente neutro líquido para el lavado de documentos sucios."/>
        <s v=" Servicios Generales: Compra de bolsas para basura grandes y de jardín, jabón líquido para manos, desinfectante, pledge, escobas, mechas, jabón lavaplatos, jabón en polvo (artículos para toda la institución)            "/>
        <s v="Para la adquisición de materiales de limpieza para la cocina."/>
        <s v="Servicios Generales: Adquisición de Guantes, anteojos, equipo de protección para personal de mantenimiento y jardineria"/>
        <s v="_Comisión Auxiliar de Emergencias: 20 chalecos aptos para la atención de emergencias para los brigadistas, que sea respirable, con compartimentos y ajustable, con un valor aproximado de 35.000,00 cada uno. (Según los lineamientos de la Comisión Intitucional de Emergencias del Ministerio de Cultura y Juventud)."/>
        <s v="Compra y reposición de algunos utensilios en la cocina."/>
        <s v="Para la compra de placas para el reconocimiento de los ganadores a los premios archivísticos en el 2019."/>
        <s v="Baterías triple A recargables y su respectivo cargador para las grabadoras utilizadas por la secretaria de la Junta Administrativa, la Asesoría Jurídica y la Unidad de Proyección Institucional. _x000a_Baterías doble A recargables para el mouse y teclado inalámbrico de la diseñadora gráfica. "/>
        <s v="compra de otros suministros para la auditoría"/>
        <s v="  Servicios Generales: Gafetes para visitantes con su  correspondiente porta gafete y cordón ¢100,000 Baterías (pilas) para focos de oficiales de seguridad, detector de metales, relojes, control de portón eléctrico"/>
        <s v="Recursos Humanos: 100 porta carnet y  (¢300 cada carnet  para funcionarios nuevos, sustituciones de los dañados y extraviados."/>
        <s v="Un rebobinador de película hecho a base de hierro fundido marca Neumade de 16 mm, modelo RW-1 (2000 pies o 2 3/8 de pulgada), necesario para la limpieza de los filmes de la colección del Archivo Nacional y poder de esa forma asegurar su limpieza y restauración."/>
        <s v="Compra de carretillas convertible para el acarreo de documentos."/>
        <s v="2 teléfonos para sustituir los que estén fallando"/>
        <s v="Compra de radio comunicadores para uso en la Sala de Consulta "/>
        <s v="Compra de radios intercomunicadores"/>
        <s v="Asesoría Jurídica: Equipo de audio y grabación._x000a_(incluye 4 micrófonos con sus pedestales, cables y un mezclador de sonido -interface-, para utilizarlo en las comparecencias orales y privadas, con el fin de trasladar la grabación a un CD que forme parte del expediente y no sea necesaria la transcripción en papel del acta."/>
        <s v="Comision Auxiliar de Emergencias: radio comunicadores para los miembros de la comisión para sustituir los análogicos, producto de donaciones de segunda y tercera mano, los cuales superaron su vida útil."/>
        <s v="2 sillas ergonómicas, una para el Área de Encuadernación y otra para el Área de Restauración y con el fin de sustituir dos que son muy viejas, están dañadas y no tienen reparación"/>
        <s v="Proveeduría: Silla de respaldo alto para sustituir mobiliario de analista en contratación administrativa"/>
        <s v="Sustitución de las 3 unidades de AC de los depósitos 4, 5, 6 de Archivo Histórico por Fan Coil que se conectarían al sistema previamente contratado de Chiller que ya tendría trabajando los depósitos 1, 2, 3 de la II Etapa"/>
        <s v="Compra de estantería para planos "/>
        <s v=" compra de estanterìa  compacta para cinco depósitos de  documentos de la IV etapa del edificio. "/>
        <s v=" 10 sillas de espera para atención al público/ compra de 5 sillas ergonómicas para los funcionarios"/>
        <s v="Asesoría Jurídica: Escritorio metálico"/>
        <s v="tablet para documentar el trabajo que realiza la Auditoría en las visitas que se hacen a las diferentes instancias."/>
        <s v="5 Lectores de códigos de barras para recepción de índices"/>
        <s v="Impresora de alto volumen"/>
        <s v="Para la compra de los siguientes dispositivos de cómputo:_x000a_10 equipos de cómputo para renovar antiguos _x000a_6 monitores 27&quot; para atención al público DAN "/>
        <s v="El equipo diagnóstico del consultorio médico hace 2 años superó su vida útil, se propone cambiarlo por un equipo diagnostico nuevo. De pared de mejor calidad y mas duradero, con más funciones, como la posibilidad de fondo de ojo."/>
        <s v="Licenciamiento anual y mantenimiento de antivirus"/>
        <s v="Licenciamientos de usuario  Adobe Creative Cloud para Departamento de Conservación y Proyección Institucional"/>
        <s v="Licenciamiento de usuario 2 Adobe Acrobat Pro para DAF "/>
        <s v="Ampliación de garantías anuales de plataforma tecnológica para su buen funcionamiento y continuidad: Switches, firmware, servidores físicos, herramienta de virtualización VMWare, administración y control de los servidores, equipo de almacenamiento  y su software de alto desempeño (HP P2000, HP 3PAR y WDSentinel), equipos seguridad perimetral de la red y acceso a Internet, equipos respaldos (Data Protector) y actualización y Soporte del software"/>
        <s v="TOTAL"/>
      </sharedItems>
    </cacheField>
    <cacheField name="PRESUPUESTO ASIGNADO" numFmtId="43">
      <sharedItems containsSemiMixedTypes="0" containsString="0" containsNumber="1" minValue="0" maxValue="1109217309.6700001"/>
    </cacheField>
    <cacheField name="DEPTO" numFmtId="0">
      <sharedItems containsBlank="1" count="9">
        <s v="DAF"/>
        <s v="DG"/>
        <s v="SAE"/>
        <s v="DAH"/>
        <s v="DAN"/>
        <s v="DTI"/>
        <s v="CON"/>
        <s v="AI"/>
        <m/>
      </sharedItems>
    </cacheField>
    <cacheField name="FUENTE" numFmtId="0">
      <sharedItems containsString="0" containsBlank="1" containsNumber="1" containsInteger="1" minValue="0" maxValue="1" count="3">
        <n v="1"/>
        <n v="0"/>
        <m/>
      </sharedItems>
    </cacheField>
    <cacheField name="Ene" numFmtId="0">
      <sharedItems containsString="0" containsBlank="1" containsNumber="1" containsInteger="1" minValue="0" maxValue="16" count="4">
        <m/>
        <n v="0"/>
        <n v="1"/>
        <n v="16"/>
      </sharedItems>
    </cacheField>
    <cacheField name="Feb" numFmtId="0">
      <sharedItems containsString="0" containsBlank="1" containsNumber="1" containsInteger="1" minValue="0" maxValue="58" count="4">
        <n v="1"/>
        <n v="0"/>
        <m/>
        <n v="58"/>
      </sharedItems>
    </cacheField>
    <cacheField name="Mar." numFmtId="0">
      <sharedItems containsString="0" containsBlank="1" containsNumber="1" containsInteger="1" minValue="0" maxValue="75" count="4">
        <m/>
        <n v="1"/>
        <n v="0"/>
        <n v="75"/>
      </sharedItems>
    </cacheField>
    <cacheField name="Abr." numFmtId="0">
      <sharedItems containsString="0" containsBlank="1" containsNumber="1" containsInteger="1" minValue="0" maxValue="16" count="4">
        <m/>
        <n v="0"/>
        <n v="1"/>
        <n v="16"/>
      </sharedItems>
    </cacheField>
    <cacheField name="May." numFmtId="0">
      <sharedItems containsString="0" containsBlank="1" containsNumber="1" containsInteger="1" minValue="1" maxValue="22" count="3">
        <m/>
        <n v="1"/>
        <n v="22"/>
      </sharedItems>
    </cacheField>
    <cacheField name="Jun." numFmtId="0">
      <sharedItems containsString="0" containsBlank="1" containsNumber="1" containsInteger="1" minValue="0" maxValue="27" count="4">
        <m/>
        <n v="0"/>
        <n v="1"/>
        <n v="27"/>
      </sharedItems>
    </cacheField>
    <cacheField name="Jul." numFmtId="0">
      <sharedItems containsString="0" containsBlank="1" containsNumber="1" containsInteger="1" minValue="1" maxValue="12" count="3">
        <m/>
        <n v="1"/>
        <n v="12"/>
      </sharedItems>
    </cacheField>
    <cacheField name="Ago." numFmtId="0">
      <sharedItems containsString="0" containsBlank="1" containsNumber="1" containsInteger="1" minValue="0" maxValue="6" count="4">
        <m/>
        <n v="0"/>
        <n v="1"/>
        <n v="6"/>
      </sharedItems>
    </cacheField>
    <cacheField name="Sep." numFmtId="0">
      <sharedItems containsString="0" containsBlank="1" containsNumber="1" containsInteger="1" minValue="1" maxValue="6" count="3">
        <m/>
        <n v="1"/>
        <n v="6"/>
      </sharedItems>
    </cacheField>
    <cacheField name="Oct." numFmtId="0">
      <sharedItems containsString="0" containsBlank="1" containsNumber="1" containsInteger="1" minValue="0" maxValue="7" count="4">
        <m/>
        <n v="0"/>
        <n v="1"/>
        <n v="7"/>
      </sharedItems>
    </cacheField>
    <cacheField name="Nov." numFmtId="0">
      <sharedItems containsString="0" containsBlank="1" containsNumber="1" containsInteger="1" minValue="1" maxValue="2" count="3">
        <m/>
        <n v="1"/>
        <n v="2"/>
      </sharedItems>
    </cacheField>
    <cacheField name="Dic." numFmtId="0">
      <sharedItems containsString="0" containsBlank="1" containsNumber="1" containsInteger="1" minValue="0" maxValue="0" count="2">
        <m/>
        <n v="0"/>
      </sharedItems>
    </cacheField>
    <cacheField name="RESPONSABLE" numFmtId="0">
      <sharedItems containsBlank="1" count="24">
        <s v="Helen Barquero"/>
        <s v="Elías Vega"/>
        <s v="Melissa Castillo"/>
        <s v="Maureen Herrera"/>
        <s v="Ivannia Valverde"/>
        <s v="Javier Gómez"/>
        <s v="Marilia Barrantes"/>
        <s v="Ana L. Jiménez"/>
        <s v="Ana P. Segura"/>
        <s v="Adolfo Barquero"/>
        <s v="Guiselle Mora"/>
        <s v="Danilo Sanabria"/>
        <s v="Helen Barquero "/>
        <s v="Marco Calderón_x000a_Jacqueline Rivera"/>
        <s v="Jordy Sancho"/>
        <s v="Kenneth Barboza"/>
        <s v="Evelyn Aguilar"/>
        <s v="Rocío Rivera_x000a_Melissa Castillo"/>
        <s v="Rocío Rivera "/>
        <s v="Rocío Rivera"/>
        <s v="Jordy Sancho "/>
        <s v="Laura Córdoba"/>
        <s v="Danilo Sanabria_x000a_Helen Barquero"/>
        <m/>
      </sharedItems>
    </cacheField>
    <cacheField name="MODIF" numFmtId="49">
      <sharedItems containsNonDate="0" containsString="0" containsBlank="1" count="1">
        <m/>
      </sharedItems>
    </cacheField>
    <cacheField name="RP N.º" numFmtId="0">
      <sharedItems containsString="0" containsBlank="1" containsNumber="1" containsInteger="1" minValue="1" maxValue="32" count="21">
        <m/>
        <n v="13"/>
        <n v="15"/>
        <n v="14"/>
        <n v="7"/>
        <n v="6"/>
        <n v="4"/>
        <n v="28"/>
        <n v="27"/>
        <n v="29"/>
        <n v="11"/>
        <n v="1"/>
        <n v="2"/>
        <n v="25"/>
        <n v="24"/>
        <n v="23"/>
        <n v="32"/>
        <n v="26"/>
        <n v="12"/>
        <n v="9"/>
        <n v="10"/>
      </sharedItems>
    </cacheField>
    <cacheField name="DEPTO3" numFmtId="0">
      <sharedItems containsBlank="1" count="7">
        <m/>
        <s v="DG"/>
        <s v="SAE"/>
        <s v="DAN"/>
        <s v="DTI"/>
        <s v="DAF"/>
        <s v="CON"/>
      </sharedItems>
    </cacheField>
    <cacheField name="INDICADOR (mm)" numFmtId="0">
      <sharedItems containsString="0" containsBlank="1" containsNumber="1" containsInteger="1" minValue="1" maxValue="2" count="3">
        <m/>
        <n v="2"/>
        <n v="1"/>
      </sharedItems>
    </cacheField>
    <cacheField name="DETALLE" numFmtId="0">
      <sharedItems containsBlank="1" count="22">
        <m/>
        <s v="Publicacio circulares directrices DG"/>
        <s v="Publicación normas técnicas"/>
        <s v="Servicios de centro de fotocopiado"/>
        <s v="Digitalizacion tomos"/>
        <s v="Administración INDEX"/>
        <s v="Servicio  correo electrónico Office 365"/>
        <s v="Servicio de limpieza"/>
        <s v="Servicio de seguridad y vigilancia"/>
        <s v="Servicio de mensajería"/>
        <s v="Afilar cuchillas"/>
        <s v="Tiquete aéreo Sevilla"/>
        <s v="Curso NICSP"/>
        <s v="mant. Planta electrica"/>
        <s v="Mant. Sis. Agua potable"/>
        <s v="Mant sist fijo contra incendio"/>
        <s v="mant Ascensor"/>
        <s v="mant prev corr A/A"/>
        <s v="Mantenimiento guillotinas"/>
        <s v="tela army"/>
        <s v="Gabachas"/>
        <s v="CONSUMO TOTAL"/>
      </sharedItems>
    </cacheField>
    <cacheField name="MONTO RP" numFmtId="43">
      <sharedItems containsString="0" containsBlank="1" containsNumber="1" minValue="102000" maxValue="657229854.66999996" count="24">
        <m/>
        <n v="1350000"/>
        <n v="1000000"/>
        <n v="3000000"/>
        <n v="121906820"/>
        <n v="188584608.66999999"/>
        <n v="5491800"/>
        <n v="71902306"/>
        <n v="57740000"/>
        <n v="62700000"/>
        <n v="9288600"/>
        <n v="297000"/>
        <n v="625000"/>
        <n v="102000"/>
        <n v="885000"/>
        <n v="1200000"/>
        <n v="1470000"/>
        <n v="2050000"/>
        <n v="3250000"/>
        <n v="364000"/>
        <n v="860000"/>
        <n v="162720"/>
        <n v="123000000"/>
        <n v="657229854.66999996"/>
      </sharedItems>
    </cacheField>
    <cacheField name="DISPONIBLE" numFmtId="43">
      <sharedItems containsSemiMixedTypes="0" containsString="0" containsNumber="1" containsInteger="1" minValue="-102950000" maxValue="451987455"/>
    </cacheField>
    <cacheField name="MONTO PRORATED" numFmtId="43">
      <sharedItems containsBlank="1" containsMixedTypes="1" containsNumber="1" containsInteger="1" minValue="10000" maxValue="267721800"/>
    </cacheField>
    <cacheField name="CONSUMO" numFmtId="175">
      <sharedItems containsMixedTypes="1" containsNumber="1" minValue="0" maxValue="6.1346633416458856" count="17">
        <n v="0"/>
        <n v="1"/>
        <n v="0.30759493670886073"/>
        <n v="0.93161837263539782"/>
        <n v="1.8284645669291339"/>
        <n v="0.99"/>
        <n v="0.18545454545454546"/>
        <n v="0.88500000000000001"/>
        <n v="0.48"/>
        <n v="0.89090909090909087"/>
        <n v="2.0499999999999998"/>
        <n v="0.3611111111111111"/>
        <n v="0.75972616463516451"/>
        <n v="0.65088000000000001"/>
        <e v="#DIV/0!"/>
        <n v="6.1346633416458856"/>
        <n v="0.5925167674001864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6">
  <r>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1"/>
    <x v="1"/>
    <x v="1"/>
    <x v="1"/>
    <x v="1"/>
    <x v="1"/>
    <x v="1"/>
    <x v="0"/>
    <x v="0"/>
    <x v="0"/>
    <x v="0"/>
    <x v="1"/>
    <x v="0"/>
    <x v="1"/>
    <x v="1"/>
    <x v="1"/>
    <x v="0"/>
    <x v="1"/>
    <x v="0"/>
    <x v="1"/>
    <x v="1"/>
    <x v="1"/>
    <x v="1"/>
    <x v="1"/>
    <x v="1"/>
    <x v="1"/>
    <x v="1"/>
    <x v="0"/>
    <x v="0"/>
    <x v="1"/>
    <x v="1"/>
    <x v="1"/>
    <x v="1"/>
    <x v="0"/>
    <x v="0"/>
    <x v="0"/>
    <x v="0"/>
    <x v="1"/>
    <x v="0"/>
    <x v="0"/>
    <x v="0"/>
    <x v="0"/>
    <x v="1"/>
    <x v="1"/>
    <x v="0"/>
    <x v="0"/>
    <x v="0"/>
    <x v="1"/>
    <x v="0"/>
    <x v="0"/>
    <x v="0"/>
    <x v="1"/>
    <x v="0"/>
    <x v="0"/>
    <x v="1"/>
    <x v="1"/>
    <x v="0"/>
    <x v="0"/>
    <x v="1"/>
    <x v="0"/>
    <x v="0"/>
    <x v="1"/>
    <x v="0"/>
    <x v="1"/>
    <x v="0"/>
    <x v="0"/>
    <x v="0"/>
    <x v="1"/>
    <x v="1"/>
    <x v="0"/>
    <x v="1"/>
    <x v="1"/>
    <x v="1"/>
  </r>
  <r>
    <x v="2"/>
    <x v="2"/>
    <x v="2"/>
    <x v="2"/>
    <x v="2"/>
    <x v="1"/>
    <x v="1"/>
    <x v="0"/>
    <x v="0"/>
    <x v="0"/>
    <x v="1"/>
    <x v="2"/>
    <x v="0"/>
    <x v="2"/>
    <x v="2"/>
    <x v="2"/>
    <x v="1"/>
    <x v="1"/>
    <x v="1"/>
    <x v="2"/>
    <x v="1"/>
    <x v="2"/>
    <x v="1"/>
    <x v="0"/>
    <x v="2"/>
    <x v="2"/>
    <x v="1"/>
    <x v="1"/>
    <x v="0"/>
    <x v="0"/>
    <x v="0"/>
    <x v="0"/>
    <x v="0"/>
    <x v="0"/>
    <x v="0"/>
    <x v="0"/>
    <x v="0"/>
    <x v="2"/>
    <x v="0"/>
    <x v="0"/>
    <x v="0"/>
    <x v="0"/>
    <x v="0"/>
    <x v="0"/>
    <x v="0"/>
    <x v="1"/>
    <x v="1"/>
    <x v="0"/>
    <x v="0"/>
    <x v="0"/>
    <x v="0"/>
    <x v="0"/>
    <x v="0"/>
    <x v="0"/>
    <x v="2"/>
    <x v="0"/>
    <x v="0"/>
    <x v="0"/>
    <x v="2"/>
    <x v="0"/>
    <x v="1"/>
    <x v="2"/>
    <x v="0"/>
    <x v="2"/>
    <x v="0"/>
    <x v="0"/>
    <x v="0"/>
    <x v="2"/>
    <x v="2"/>
    <x v="1"/>
    <x v="2"/>
    <x v="0"/>
    <x v="2"/>
  </r>
  <r>
    <x v="3"/>
    <x v="2"/>
    <x v="2"/>
    <x v="2"/>
    <x v="2"/>
    <x v="1"/>
    <x v="2"/>
    <x v="0"/>
    <x v="0"/>
    <x v="0"/>
    <x v="2"/>
    <x v="3"/>
    <x v="0"/>
    <x v="3"/>
    <x v="3"/>
    <x v="2"/>
    <x v="2"/>
    <x v="2"/>
    <x v="2"/>
    <x v="3"/>
    <x v="1"/>
    <x v="2"/>
    <x v="2"/>
    <x v="0"/>
    <x v="3"/>
    <x v="3"/>
    <x v="1"/>
    <x v="2"/>
    <x v="0"/>
    <x v="0"/>
    <x v="0"/>
    <x v="0"/>
    <x v="0"/>
    <x v="0"/>
    <x v="0"/>
    <x v="0"/>
    <x v="0"/>
    <x v="3"/>
    <x v="0"/>
    <x v="0"/>
    <x v="0"/>
    <x v="0"/>
    <x v="0"/>
    <x v="0"/>
    <x v="0"/>
    <x v="1"/>
    <x v="1"/>
    <x v="0"/>
    <x v="0"/>
    <x v="0"/>
    <x v="0"/>
    <x v="0"/>
    <x v="0"/>
    <x v="0"/>
    <x v="2"/>
    <x v="0"/>
    <x v="0"/>
    <x v="0"/>
    <x v="2"/>
    <x v="0"/>
    <x v="2"/>
    <x v="3"/>
    <x v="0"/>
    <x v="2"/>
    <x v="1"/>
    <x v="1"/>
    <x v="1"/>
    <x v="3"/>
    <x v="3"/>
    <x v="2"/>
    <x v="2"/>
    <x v="0"/>
    <x v="3"/>
  </r>
  <r>
    <x v="4"/>
    <x v="3"/>
    <x v="1"/>
    <x v="1"/>
    <x v="3"/>
    <x v="1"/>
    <x v="3"/>
    <x v="1"/>
    <x v="0"/>
    <x v="0"/>
    <x v="0"/>
    <x v="4"/>
    <x v="0"/>
    <x v="4"/>
    <x v="0"/>
    <x v="3"/>
    <x v="3"/>
    <x v="2"/>
    <x v="3"/>
    <x v="4"/>
    <x v="1"/>
    <x v="3"/>
    <x v="3"/>
    <x v="0"/>
    <x v="4"/>
    <x v="4"/>
    <x v="2"/>
    <x v="3"/>
    <x v="0"/>
    <x v="2"/>
    <x v="2"/>
    <x v="2"/>
    <x v="2"/>
    <x v="0"/>
    <x v="0"/>
    <x v="0"/>
    <x v="0"/>
    <x v="4"/>
    <x v="0"/>
    <x v="0"/>
    <x v="0"/>
    <x v="0"/>
    <x v="2"/>
    <x v="2"/>
    <x v="1"/>
    <x v="0"/>
    <x v="0"/>
    <x v="2"/>
    <x v="0"/>
    <x v="1"/>
    <x v="1"/>
    <x v="2"/>
    <x v="1"/>
    <x v="1"/>
    <x v="1"/>
    <x v="2"/>
    <x v="1"/>
    <x v="1"/>
    <x v="3"/>
    <x v="0"/>
    <x v="0"/>
    <x v="4"/>
    <x v="1"/>
    <x v="1"/>
    <x v="0"/>
    <x v="0"/>
    <x v="0"/>
    <x v="4"/>
    <x v="4"/>
    <x v="3"/>
    <x v="1"/>
    <x v="2"/>
    <x v="4"/>
  </r>
  <r>
    <x v="5"/>
    <x v="4"/>
    <x v="0"/>
    <x v="0"/>
    <x v="4"/>
    <x v="0"/>
    <x v="2"/>
    <x v="1"/>
    <x v="0"/>
    <x v="0"/>
    <x v="0"/>
    <x v="5"/>
    <x v="0"/>
    <x v="5"/>
    <x v="0"/>
    <x v="4"/>
    <x v="2"/>
    <x v="2"/>
    <x v="4"/>
    <x v="5"/>
    <x v="2"/>
    <x v="4"/>
    <x v="4"/>
    <x v="0"/>
    <x v="5"/>
    <x v="3"/>
    <x v="2"/>
    <x v="2"/>
    <x v="0"/>
    <x v="3"/>
    <x v="3"/>
    <x v="1"/>
    <x v="0"/>
    <x v="0"/>
    <x v="0"/>
    <x v="0"/>
    <x v="0"/>
    <x v="5"/>
    <x v="0"/>
    <x v="0"/>
    <x v="0"/>
    <x v="0"/>
    <x v="3"/>
    <x v="1"/>
    <x v="0"/>
    <x v="2"/>
    <x v="0"/>
    <x v="3"/>
    <x v="0"/>
    <x v="2"/>
    <x v="2"/>
    <x v="3"/>
    <x v="2"/>
    <x v="2"/>
    <x v="3"/>
    <x v="3"/>
    <x v="1"/>
    <x v="2"/>
    <x v="4"/>
    <x v="1"/>
    <x v="3"/>
    <x v="5"/>
    <x v="2"/>
    <x v="3"/>
    <x v="1"/>
    <x v="1"/>
    <x v="1"/>
    <x v="5"/>
    <x v="5"/>
    <x v="4"/>
    <x v="0"/>
    <x v="3"/>
    <x v="5"/>
  </r>
  <r>
    <x v="6"/>
    <x v="5"/>
    <x v="0"/>
    <x v="0"/>
    <x v="5"/>
    <x v="0"/>
    <x v="2"/>
    <x v="1"/>
    <x v="0"/>
    <x v="0"/>
    <x v="0"/>
    <x v="6"/>
    <x v="0"/>
    <x v="6"/>
    <x v="0"/>
    <x v="4"/>
    <x v="2"/>
    <x v="2"/>
    <x v="5"/>
    <x v="6"/>
    <x v="1"/>
    <x v="4"/>
    <x v="4"/>
    <x v="0"/>
    <x v="6"/>
    <x v="3"/>
    <x v="2"/>
    <x v="2"/>
    <x v="0"/>
    <x v="3"/>
    <x v="3"/>
    <x v="1"/>
    <x v="0"/>
    <x v="0"/>
    <x v="0"/>
    <x v="0"/>
    <x v="0"/>
    <x v="6"/>
    <x v="0"/>
    <x v="0"/>
    <x v="0"/>
    <x v="0"/>
    <x v="3"/>
    <x v="1"/>
    <x v="0"/>
    <x v="3"/>
    <x v="2"/>
    <x v="4"/>
    <x v="0"/>
    <x v="3"/>
    <x v="3"/>
    <x v="4"/>
    <x v="3"/>
    <x v="3"/>
    <x v="3"/>
    <x v="4"/>
    <x v="1"/>
    <x v="3"/>
    <x v="5"/>
    <x v="1"/>
    <x v="4"/>
    <x v="6"/>
    <x v="2"/>
    <x v="4"/>
    <x v="1"/>
    <x v="1"/>
    <x v="1"/>
    <x v="6"/>
    <x v="6"/>
    <x v="5"/>
    <x v="0"/>
    <x v="4"/>
    <x v="6"/>
  </r>
  <r>
    <x v="7"/>
    <x v="6"/>
    <x v="3"/>
    <x v="3"/>
    <x v="6"/>
    <x v="0"/>
    <x v="4"/>
    <x v="1"/>
    <x v="0"/>
    <x v="0"/>
    <x v="3"/>
    <x v="7"/>
    <x v="0"/>
    <x v="7"/>
    <x v="0"/>
    <x v="4"/>
    <x v="3"/>
    <x v="1"/>
    <x v="6"/>
    <x v="7"/>
    <x v="1"/>
    <x v="5"/>
    <x v="5"/>
    <x v="0"/>
    <x v="7"/>
    <x v="4"/>
    <x v="2"/>
    <x v="3"/>
    <x v="0"/>
    <x v="4"/>
    <x v="4"/>
    <x v="3"/>
    <x v="0"/>
    <x v="0"/>
    <x v="0"/>
    <x v="0"/>
    <x v="0"/>
    <x v="7"/>
    <x v="0"/>
    <x v="0"/>
    <x v="0"/>
    <x v="0"/>
    <x v="4"/>
    <x v="2"/>
    <x v="0"/>
    <x v="4"/>
    <x v="0"/>
    <x v="5"/>
    <x v="0"/>
    <x v="4"/>
    <x v="4"/>
    <x v="5"/>
    <x v="4"/>
    <x v="4"/>
    <x v="4"/>
    <x v="5"/>
    <x v="1"/>
    <x v="4"/>
    <x v="6"/>
    <x v="1"/>
    <x v="0"/>
    <x v="7"/>
    <x v="2"/>
    <x v="1"/>
    <x v="1"/>
    <x v="1"/>
    <x v="1"/>
    <x v="7"/>
    <x v="7"/>
    <x v="6"/>
    <x v="3"/>
    <x v="5"/>
    <x v="7"/>
  </r>
  <r>
    <x v="8"/>
    <x v="6"/>
    <x v="3"/>
    <x v="3"/>
    <x v="6"/>
    <x v="0"/>
    <x v="4"/>
    <x v="1"/>
    <x v="0"/>
    <x v="1"/>
    <x v="4"/>
    <x v="8"/>
    <x v="1"/>
    <x v="7"/>
    <x v="0"/>
    <x v="4"/>
    <x v="3"/>
    <x v="1"/>
    <x v="6"/>
    <x v="7"/>
    <x v="1"/>
    <x v="5"/>
    <x v="5"/>
    <x v="0"/>
    <x v="7"/>
    <x v="4"/>
    <x v="2"/>
    <x v="3"/>
    <x v="0"/>
    <x v="4"/>
    <x v="4"/>
    <x v="3"/>
    <x v="0"/>
    <x v="0"/>
    <x v="0"/>
    <x v="0"/>
    <x v="0"/>
    <x v="8"/>
    <x v="0"/>
    <x v="0"/>
    <x v="0"/>
    <x v="0"/>
    <x v="4"/>
    <x v="2"/>
    <x v="0"/>
    <x v="4"/>
    <x v="0"/>
    <x v="5"/>
    <x v="0"/>
    <x v="4"/>
    <x v="4"/>
    <x v="5"/>
    <x v="4"/>
    <x v="4"/>
    <x v="4"/>
    <x v="6"/>
    <x v="1"/>
    <x v="4"/>
    <x v="6"/>
    <x v="1"/>
    <x v="0"/>
    <x v="8"/>
    <x v="2"/>
    <x v="1"/>
    <x v="1"/>
    <x v="1"/>
    <x v="1"/>
    <x v="7"/>
    <x v="7"/>
    <x v="6"/>
    <x v="3"/>
    <x v="6"/>
    <x v="7"/>
  </r>
  <r>
    <x v="9"/>
    <x v="6"/>
    <x v="3"/>
    <x v="3"/>
    <x v="6"/>
    <x v="0"/>
    <x v="4"/>
    <x v="1"/>
    <x v="0"/>
    <x v="2"/>
    <x v="0"/>
    <x v="8"/>
    <x v="2"/>
    <x v="7"/>
    <x v="0"/>
    <x v="4"/>
    <x v="3"/>
    <x v="1"/>
    <x v="6"/>
    <x v="7"/>
    <x v="1"/>
    <x v="5"/>
    <x v="5"/>
    <x v="0"/>
    <x v="7"/>
    <x v="4"/>
    <x v="2"/>
    <x v="3"/>
    <x v="0"/>
    <x v="4"/>
    <x v="4"/>
    <x v="3"/>
    <x v="0"/>
    <x v="0"/>
    <x v="0"/>
    <x v="0"/>
    <x v="0"/>
    <x v="9"/>
    <x v="0"/>
    <x v="0"/>
    <x v="0"/>
    <x v="0"/>
    <x v="4"/>
    <x v="2"/>
    <x v="0"/>
    <x v="4"/>
    <x v="0"/>
    <x v="5"/>
    <x v="0"/>
    <x v="4"/>
    <x v="4"/>
    <x v="5"/>
    <x v="4"/>
    <x v="4"/>
    <x v="4"/>
    <x v="7"/>
    <x v="1"/>
    <x v="4"/>
    <x v="6"/>
    <x v="1"/>
    <x v="0"/>
    <x v="9"/>
    <x v="2"/>
    <x v="0"/>
    <x v="1"/>
    <x v="1"/>
    <x v="1"/>
    <x v="7"/>
    <x v="7"/>
    <x v="6"/>
    <x v="3"/>
    <x v="0"/>
    <x v="7"/>
  </r>
  <r>
    <x v="10"/>
    <x v="7"/>
    <x v="0"/>
    <x v="0"/>
    <x v="4"/>
    <x v="0"/>
    <x v="2"/>
    <x v="1"/>
    <x v="0"/>
    <x v="0"/>
    <x v="0"/>
    <x v="9"/>
    <x v="0"/>
    <x v="8"/>
    <x v="0"/>
    <x v="4"/>
    <x v="2"/>
    <x v="2"/>
    <x v="4"/>
    <x v="8"/>
    <x v="1"/>
    <x v="4"/>
    <x v="4"/>
    <x v="0"/>
    <x v="8"/>
    <x v="3"/>
    <x v="2"/>
    <x v="2"/>
    <x v="0"/>
    <x v="3"/>
    <x v="3"/>
    <x v="1"/>
    <x v="0"/>
    <x v="0"/>
    <x v="0"/>
    <x v="0"/>
    <x v="0"/>
    <x v="10"/>
    <x v="0"/>
    <x v="0"/>
    <x v="0"/>
    <x v="0"/>
    <x v="3"/>
    <x v="1"/>
    <x v="0"/>
    <x v="3"/>
    <x v="0"/>
    <x v="6"/>
    <x v="0"/>
    <x v="5"/>
    <x v="5"/>
    <x v="6"/>
    <x v="5"/>
    <x v="5"/>
    <x v="3"/>
    <x v="8"/>
    <x v="1"/>
    <x v="5"/>
    <x v="7"/>
    <x v="1"/>
    <x v="5"/>
    <x v="10"/>
    <x v="2"/>
    <x v="5"/>
    <x v="1"/>
    <x v="1"/>
    <x v="1"/>
    <x v="8"/>
    <x v="8"/>
    <x v="4"/>
    <x v="0"/>
    <x v="7"/>
    <x v="8"/>
  </r>
  <r>
    <x v="11"/>
    <x v="8"/>
    <x v="0"/>
    <x v="0"/>
    <x v="4"/>
    <x v="0"/>
    <x v="2"/>
    <x v="1"/>
    <x v="0"/>
    <x v="0"/>
    <x v="0"/>
    <x v="10"/>
    <x v="0"/>
    <x v="9"/>
    <x v="0"/>
    <x v="4"/>
    <x v="2"/>
    <x v="2"/>
    <x v="7"/>
    <x v="9"/>
    <x v="1"/>
    <x v="4"/>
    <x v="4"/>
    <x v="0"/>
    <x v="9"/>
    <x v="3"/>
    <x v="2"/>
    <x v="2"/>
    <x v="0"/>
    <x v="3"/>
    <x v="3"/>
    <x v="1"/>
    <x v="0"/>
    <x v="0"/>
    <x v="0"/>
    <x v="0"/>
    <x v="0"/>
    <x v="11"/>
    <x v="0"/>
    <x v="0"/>
    <x v="0"/>
    <x v="0"/>
    <x v="3"/>
    <x v="1"/>
    <x v="0"/>
    <x v="4"/>
    <x v="2"/>
    <x v="1"/>
    <x v="1"/>
    <x v="6"/>
    <x v="6"/>
    <x v="7"/>
    <x v="6"/>
    <x v="6"/>
    <x v="3"/>
    <x v="9"/>
    <x v="1"/>
    <x v="6"/>
    <x v="8"/>
    <x v="1"/>
    <x v="6"/>
    <x v="11"/>
    <x v="2"/>
    <x v="6"/>
    <x v="1"/>
    <x v="1"/>
    <x v="1"/>
    <x v="9"/>
    <x v="9"/>
    <x v="7"/>
    <x v="0"/>
    <x v="8"/>
    <x v="9"/>
  </r>
  <r>
    <x v="12"/>
    <x v="9"/>
    <x v="4"/>
    <x v="4"/>
    <x v="7"/>
    <x v="0"/>
    <x v="2"/>
    <x v="1"/>
    <x v="0"/>
    <x v="0"/>
    <x v="0"/>
    <x v="11"/>
    <x v="0"/>
    <x v="10"/>
    <x v="0"/>
    <x v="4"/>
    <x v="2"/>
    <x v="2"/>
    <x v="6"/>
    <x v="10"/>
    <x v="1"/>
    <x v="5"/>
    <x v="4"/>
    <x v="0"/>
    <x v="10"/>
    <x v="3"/>
    <x v="2"/>
    <x v="2"/>
    <x v="0"/>
    <x v="3"/>
    <x v="3"/>
    <x v="1"/>
    <x v="0"/>
    <x v="0"/>
    <x v="0"/>
    <x v="0"/>
    <x v="0"/>
    <x v="12"/>
    <x v="0"/>
    <x v="0"/>
    <x v="0"/>
    <x v="0"/>
    <x v="3"/>
    <x v="1"/>
    <x v="0"/>
    <x v="4"/>
    <x v="3"/>
    <x v="1"/>
    <x v="0"/>
    <x v="7"/>
    <x v="7"/>
    <x v="8"/>
    <x v="7"/>
    <x v="7"/>
    <x v="5"/>
    <x v="10"/>
    <x v="1"/>
    <x v="7"/>
    <x v="9"/>
    <x v="1"/>
    <x v="7"/>
    <x v="12"/>
    <x v="2"/>
    <x v="7"/>
    <x v="1"/>
    <x v="1"/>
    <x v="1"/>
    <x v="10"/>
    <x v="10"/>
    <x v="6"/>
    <x v="4"/>
    <x v="9"/>
    <x v="10"/>
  </r>
  <r>
    <x v="13"/>
    <x v="10"/>
    <x v="4"/>
    <x v="4"/>
    <x v="7"/>
    <x v="0"/>
    <x v="2"/>
    <x v="1"/>
    <x v="0"/>
    <x v="0"/>
    <x v="0"/>
    <x v="12"/>
    <x v="0"/>
    <x v="11"/>
    <x v="0"/>
    <x v="4"/>
    <x v="2"/>
    <x v="2"/>
    <x v="6"/>
    <x v="11"/>
    <x v="1"/>
    <x v="5"/>
    <x v="4"/>
    <x v="0"/>
    <x v="11"/>
    <x v="3"/>
    <x v="2"/>
    <x v="2"/>
    <x v="0"/>
    <x v="3"/>
    <x v="3"/>
    <x v="1"/>
    <x v="0"/>
    <x v="0"/>
    <x v="0"/>
    <x v="0"/>
    <x v="0"/>
    <x v="13"/>
    <x v="0"/>
    <x v="0"/>
    <x v="0"/>
    <x v="0"/>
    <x v="3"/>
    <x v="1"/>
    <x v="0"/>
    <x v="4"/>
    <x v="3"/>
    <x v="4"/>
    <x v="0"/>
    <x v="8"/>
    <x v="7"/>
    <x v="9"/>
    <x v="8"/>
    <x v="8"/>
    <x v="5"/>
    <x v="11"/>
    <x v="1"/>
    <x v="7"/>
    <x v="10"/>
    <x v="1"/>
    <x v="8"/>
    <x v="13"/>
    <x v="2"/>
    <x v="8"/>
    <x v="1"/>
    <x v="1"/>
    <x v="1"/>
    <x v="11"/>
    <x v="11"/>
    <x v="6"/>
    <x v="4"/>
    <x v="10"/>
    <x v="11"/>
  </r>
  <r>
    <x v="14"/>
    <x v="11"/>
    <x v="0"/>
    <x v="0"/>
    <x v="4"/>
    <x v="0"/>
    <x v="2"/>
    <x v="1"/>
    <x v="0"/>
    <x v="0"/>
    <x v="0"/>
    <x v="13"/>
    <x v="0"/>
    <x v="12"/>
    <x v="0"/>
    <x v="4"/>
    <x v="2"/>
    <x v="2"/>
    <x v="4"/>
    <x v="12"/>
    <x v="1"/>
    <x v="4"/>
    <x v="4"/>
    <x v="0"/>
    <x v="12"/>
    <x v="3"/>
    <x v="2"/>
    <x v="2"/>
    <x v="0"/>
    <x v="3"/>
    <x v="3"/>
    <x v="1"/>
    <x v="0"/>
    <x v="0"/>
    <x v="0"/>
    <x v="0"/>
    <x v="0"/>
    <x v="14"/>
    <x v="0"/>
    <x v="0"/>
    <x v="0"/>
    <x v="0"/>
    <x v="3"/>
    <x v="1"/>
    <x v="0"/>
    <x v="3"/>
    <x v="0"/>
    <x v="7"/>
    <x v="0"/>
    <x v="9"/>
    <x v="8"/>
    <x v="10"/>
    <x v="9"/>
    <x v="9"/>
    <x v="3"/>
    <x v="12"/>
    <x v="1"/>
    <x v="8"/>
    <x v="11"/>
    <x v="1"/>
    <x v="9"/>
    <x v="14"/>
    <x v="2"/>
    <x v="9"/>
    <x v="1"/>
    <x v="1"/>
    <x v="1"/>
    <x v="12"/>
    <x v="12"/>
    <x v="4"/>
    <x v="0"/>
    <x v="11"/>
    <x v="12"/>
  </r>
  <r>
    <x v="15"/>
    <x v="12"/>
    <x v="0"/>
    <x v="0"/>
    <x v="5"/>
    <x v="0"/>
    <x v="2"/>
    <x v="1"/>
    <x v="0"/>
    <x v="0"/>
    <x v="0"/>
    <x v="14"/>
    <x v="0"/>
    <x v="13"/>
    <x v="0"/>
    <x v="4"/>
    <x v="4"/>
    <x v="1"/>
    <x v="5"/>
    <x v="13"/>
    <x v="1"/>
    <x v="6"/>
    <x v="4"/>
    <x v="0"/>
    <x v="13"/>
    <x v="5"/>
    <x v="2"/>
    <x v="4"/>
    <x v="0"/>
    <x v="3"/>
    <x v="3"/>
    <x v="1"/>
    <x v="0"/>
    <x v="0"/>
    <x v="0"/>
    <x v="0"/>
    <x v="0"/>
    <x v="15"/>
    <x v="0"/>
    <x v="0"/>
    <x v="0"/>
    <x v="0"/>
    <x v="3"/>
    <x v="1"/>
    <x v="0"/>
    <x v="5"/>
    <x v="3"/>
    <x v="2"/>
    <x v="0"/>
    <x v="10"/>
    <x v="9"/>
    <x v="11"/>
    <x v="10"/>
    <x v="10"/>
    <x v="3"/>
    <x v="13"/>
    <x v="1"/>
    <x v="9"/>
    <x v="12"/>
    <x v="1"/>
    <x v="10"/>
    <x v="15"/>
    <x v="2"/>
    <x v="10"/>
    <x v="1"/>
    <x v="1"/>
    <x v="1"/>
    <x v="13"/>
    <x v="13"/>
    <x v="5"/>
    <x v="0"/>
    <x v="12"/>
    <x v="13"/>
  </r>
  <r>
    <x v="16"/>
    <x v="13"/>
    <x v="0"/>
    <x v="0"/>
    <x v="5"/>
    <x v="0"/>
    <x v="2"/>
    <x v="1"/>
    <x v="0"/>
    <x v="0"/>
    <x v="0"/>
    <x v="15"/>
    <x v="0"/>
    <x v="14"/>
    <x v="0"/>
    <x v="4"/>
    <x v="2"/>
    <x v="2"/>
    <x v="5"/>
    <x v="14"/>
    <x v="1"/>
    <x v="7"/>
    <x v="4"/>
    <x v="0"/>
    <x v="14"/>
    <x v="3"/>
    <x v="2"/>
    <x v="2"/>
    <x v="0"/>
    <x v="3"/>
    <x v="3"/>
    <x v="1"/>
    <x v="0"/>
    <x v="0"/>
    <x v="0"/>
    <x v="0"/>
    <x v="0"/>
    <x v="16"/>
    <x v="0"/>
    <x v="0"/>
    <x v="0"/>
    <x v="0"/>
    <x v="3"/>
    <x v="1"/>
    <x v="0"/>
    <x v="3"/>
    <x v="0"/>
    <x v="8"/>
    <x v="0"/>
    <x v="11"/>
    <x v="10"/>
    <x v="12"/>
    <x v="11"/>
    <x v="0"/>
    <x v="3"/>
    <x v="14"/>
    <x v="1"/>
    <x v="10"/>
    <x v="13"/>
    <x v="1"/>
    <x v="11"/>
    <x v="16"/>
    <x v="2"/>
    <x v="11"/>
    <x v="1"/>
    <x v="1"/>
    <x v="1"/>
    <x v="14"/>
    <x v="14"/>
    <x v="5"/>
    <x v="0"/>
    <x v="13"/>
    <x v="14"/>
  </r>
  <r>
    <x v="17"/>
    <x v="14"/>
    <x v="0"/>
    <x v="0"/>
    <x v="8"/>
    <x v="0"/>
    <x v="5"/>
    <x v="1"/>
    <x v="0"/>
    <x v="0"/>
    <x v="0"/>
    <x v="16"/>
    <x v="0"/>
    <x v="15"/>
    <x v="0"/>
    <x v="4"/>
    <x v="5"/>
    <x v="1"/>
    <x v="8"/>
    <x v="15"/>
    <x v="0"/>
    <x v="8"/>
    <x v="6"/>
    <x v="0"/>
    <x v="15"/>
    <x v="6"/>
    <x v="2"/>
    <x v="5"/>
    <x v="0"/>
    <x v="5"/>
    <x v="5"/>
    <x v="4"/>
    <x v="0"/>
    <x v="0"/>
    <x v="0"/>
    <x v="0"/>
    <x v="0"/>
    <x v="17"/>
    <x v="0"/>
    <x v="0"/>
    <x v="0"/>
    <x v="0"/>
    <x v="5"/>
    <x v="2"/>
    <x v="0"/>
    <x v="2"/>
    <x v="0"/>
    <x v="9"/>
    <x v="0"/>
    <x v="12"/>
    <x v="11"/>
    <x v="13"/>
    <x v="12"/>
    <x v="11"/>
    <x v="6"/>
    <x v="15"/>
    <x v="1"/>
    <x v="11"/>
    <x v="14"/>
    <x v="1"/>
    <x v="0"/>
    <x v="17"/>
    <x v="2"/>
    <x v="1"/>
    <x v="1"/>
    <x v="1"/>
    <x v="1"/>
    <x v="15"/>
    <x v="15"/>
    <x v="8"/>
    <x v="0"/>
    <x v="14"/>
    <x v="15"/>
  </r>
  <r>
    <x v="18"/>
    <x v="15"/>
    <x v="0"/>
    <x v="0"/>
    <x v="4"/>
    <x v="0"/>
    <x v="2"/>
    <x v="1"/>
    <x v="0"/>
    <x v="0"/>
    <x v="0"/>
    <x v="17"/>
    <x v="0"/>
    <x v="16"/>
    <x v="0"/>
    <x v="4"/>
    <x v="2"/>
    <x v="2"/>
    <x v="4"/>
    <x v="16"/>
    <x v="1"/>
    <x v="4"/>
    <x v="4"/>
    <x v="0"/>
    <x v="16"/>
    <x v="3"/>
    <x v="2"/>
    <x v="2"/>
    <x v="0"/>
    <x v="3"/>
    <x v="3"/>
    <x v="1"/>
    <x v="0"/>
    <x v="0"/>
    <x v="0"/>
    <x v="0"/>
    <x v="0"/>
    <x v="18"/>
    <x v="0"/>
    <x v="0"/>
    <x v="0"/>
    <x v="0"/>
    <x v="3"/>
    <x v="1"/>
    <x v="0"/>
    <x v="3"/>
    <x v="0"/>
    <x v="10"/>
    <x v="0"/>
    <x v="13"/>
    <x v="12"/>
    <x v="7"/>
    <x v="13"/>
    <x v="6"/>
    <x v="3"/>
    <x v="16"/>
    <x v="1"/>
    <x v="12"/>
    <x v="15"/>
    <x v="1"/>
    <x v="12"/>
    <x v="18"/>
    <x v="2"/>
    <x v="12"/>
    <x v="1"/>
    <x v="1"/>
    <x v="1"/>
    <x v="16"/>
    <x v="16"/>
    <x v="4"/>
    <x v="0"/>
    <x v="15"/>
    <x v="16"/>
  </r>
  <r>
    <x v="19"/>
    <x v="16"/>
    <x v="5"/>
    <x v="5"/>
    <x v="9"/>
    <x v="2"/>
    <x v="0"/>
    <x v="1"/>
    <x v="1"/>
    <x v="3"/>
    <x v="5"/>
    <x v="18"/>
    <x v="1"/>
    <x v="0"/>
    <x v="0"/>
    <x v="4"/>
    <x v="0"/>
    <x v="0"/>
    <x v="9"/>
    <x v="0"/>
    <x v="1"/>
    <x v="0"/>
    <x v="0"/>
    <x v="0"/>
    <x v="17"/>
    <x v="1"/>
    <x v="2"/>
    <x v="0"/>
    <x v="0"/>
    <x v="0"/>
    <x v="0"/>
    <x v="0"/>
    <x v="0"/>
    <x v="0"/>
    <x v="0"/>
    <x v="0"/>
    <x v="0"/>
    <x v="19"/>
    <x v="0"/>
    <x v="0"/>
    <x v="0"/>
    <x v="0"/>
    <x v="0"/>
    <x v="0"/>
    <x v="0"/>
    <x v="1"/>
    <x v="1"/>
    <x v="0"/>
    <x v="2"/>
    <x v="0"/>
    <x v="0"/>
    <x v="0"/>
    <x v="0"/>
    <x v="0"/>
    <x v="7"/>
    <x v="0"/>
    <x v="0"/>
    <x v="0"/>
    <x v="16"/>
    <x v="0"/>
    <x v="0"/>
    <x v="0"/>
    <x v="2"/>
    <x v="0"/>
    <x v="1"/>
    <x v="0"/>
    <x v="0"/>
    <x v="17"/>
    <x v="0"/>
    <x v="9"/>
    <x v="5"/>
    <x v="16"/>
    <x v="17"/>
  </r>
  <r>
    <x v="20"/>
    <x v="16"/>
    <x v="5"/>
    <x v="5"/>
    <x v="9"/>
    <x v="2"/>
    <x v="0"/>
    <x v="1"/>
    <x v="1"/>
    <x v="3"/>
    <x v="5"/>
    <x v="18"/>
    <x v="2"/>
    <x v="0"/>
    <x v="0"/>
    <x v="4"/>
    <x v="0"/>
    <x v="0"/>
    <x v="9"/>
    <x v="0"/>
    <x v="1"/>
    <x v="0"/>
    <x v="0"/>
    <x v="0"/>
    <x v="17"/>
    <x v="1"/>
    <x v="2"/>
    <x v="0"/>
    <x v="0"/>
    <x v="0"/>
    <x v="0"/>
    <x v="0"/>
    <x v="0"/>
    <x v="0"/>
    <x v="0"/>
    <x v="0"/>
    <x v="0"/>
    <x v="20"/>
    <x v="0"/>
    <x v="0"/>
    <x v="0"/>
    <x v="0"/>
    <x v="0"/>
    <x v="0"/>
    <x v="0"/>
    <x v="1"/>
    <x v="1"/>
    <x v="0"/>
    <x v="2"/>
    <x v="0"/>
    <x v="0"/>
    <x v="0"/>
    <x v="0"/>
    <x v="0"/>
    <x v="7"/>
    <x v="0"/>
    <x v="0"/>
    <x v="0"/>
    <x v="16"/>
    <x v="0"/>
    <x v="0"/>
    <x v="0"/>
    <x v="2"/>
    <x v="0"/>
    <x v="1"/>
    <x v="0"/>
    <x v="0"/>
    <x v="17"/>
    <x v="0"/>
    <x v="9"/>
    <x v="5"/>
    <x v="16"/>
    <x v="17"/>
  </r>
  <r>
    <x v="21"/>
    <x v="17"/>
    <x v="3"/>
    <x v="3"/>
    <x v="6"/>
    <x v="0"/>
    <x v="4"/>
    <x v="1"/>
    <x v="0"/>
    <x v="0"/>
    <x v="0"/>
    <x v="19"/>
    <x v="0"/>
    <x v="17"/>
    <x v="0"/>
    <x v="4"/>
    <x v="3"/>
    <x v="1"/>
    <x v="10"/>
    <x v="7"/>
    <x v="1"/>
    <x v="5"/>
    <x v="5"/>
    <x v="0"/>
    <x v="18"/>
    <x v="4"/>
    <x v="2"/>
    <x v="3"/>
    <x v="0"/>
    <x v="4"/>
    <x v="4"/>
    <x v="3"/>
    <x v="0"/>
    <x v="0"/>
    <x v="0"/>
    <x v="0"/>
    <x v="0"/>
    <x v="21"/>
    <x v="0"/>
    <x v="0"/>
    <x v="0"/>
    <x v="0"/>
    <x v="4"/>
    <x v="2"/>
    <x v="0"/>
    <x v="2"/>
    <x v="0"/>
    <x v="11"/>
    <x v="0"/>
    <x v="14"/>
    <x v="13"/>
    <x v="14"/>
    <x v="14"/>
    <x v="12"/>
    <x v="4"/>
    <x v="17"/>
    <x v="1"/>
    <x v="13"/>
    <x v="17"/>
    <x v="1"/>
    <x v="13"/>
    <x v="19"/>
    <x v="2"/>
    <x v="13"/>
    <x v="1"/>
    <x v="1"/>
    <x v="1"/>
    <x v="18"/>
    <x v="17"/>
    <x v="10"/>
    <x v="3"/>
    <x v="17"/>
    <x v="18"/>
  </r>
  <r>
    <x v="22"/>
    <x v="18"/>
    <x v="6"/>
    <x v="6"/>
    <x v="10"/>
    <x v="0"/>
    <x v="1"/>
    <x v="1"/>
    <x v="0"/>
    <x v="0"/>
    <x v="0"/>
    <x v="20"/>
    <x v="0"/>
    <x v="18"/>
    <x v="0"/>
    <x v="4"/>
    <x v="6"/>
    <x v="2"/>
    <x v="11"/>
    <x v="7"/>
    <x v="1"/>
    <x v="5"/>
    <x v="7"/>
    <x v="0"/>
    <x v="19"/>
    <x v="7"/>
    <x v="2"/>
    <x v="6"/>
    <x v="0"/>
    <x v="6"/>
    <x v="6"/>
    <x v="5"/>
    <x v="0"/>
    <x v="0"/>
    <x v="0"/>
    <x v="0"/>
    <x v="0"/>
    <x v="22"/>
    <x v="0"/>
    <x v="0"/>
    <x v="0"/>
    <x v="0"/>
    <x v="6"/>
    <x v="1"/>
    <x v="0"/>
    <x v="2"/>
    <x v="0"/>
    <x v="7"/>
    <x v="0"/>
    <x v="15"/>
    <x v="14"/>
    <x v="15"/>
    <x v="15"/>
    <x v="13"/>
    <x v="8"/>
    <x v="18"/>
    <x v="1"/>
    <x v="14"/>
    <x v="18"/>
    <x v="1"/>
    <x v="14"/>
    <x v="20"/>
    <x v="2"/>
    <x v="14"/>
    <x v="1"/>
    <x v="1"/>
    <x v="1"/>
    <x v="19"/>
    <x v="18"/>
    <x v="11"/>
    <x v="6"/>
    <x v="18"/>
    <x v="19"/>
  </r>
  <r>
    <x v="23"/>
    <x v="19"/>
    <x v="2"/>
    <x v="2"/>
    <x v="10"/>
    <x v="0"/>
    <x v="4"/>
    <x v="1"/>
    <x v="0"/>
    <x v="0"/>
    <x v="6"/>
    <x v="21"/>
    <x v="0"/>
    <x v="19"/>
    <x v="0"/>
    <x v="4"/>
    <x v="3"/>
    <x v="2"/>
    <x v="12"/>
    <x v="17"/>
    <x v="1"/>
    <x v="9"/>
    <x v="5"/>
    <x v="0"/>
    <x v="20"/>
    <x v="4"/>
    <x v="2"/>
    <x v="3"/>
    <x v="0"/>
    <x v="4"/>
    <x v="4"/>
    <x v="3"/>
    <x v="0"/>
    <x v="0"/>
    <x v="0"/>
    <x v="0"/>
    <x v="0"/>
    <x v="23"/>
    <x v="0"/>
    <x v="0"/>
    <x v="0"/>
    <x v="0"/>
    <x v="4"/>
    <x v="2"/>
    <x v="0"/>
    <x v="2"/>
    <x v="0"/>
    <x v="12"/>
    <x v="0"/>
    <x v="16"/>
    <x v="15"/>
    <x v="16"/>
    <x v="16"/>
    <x v="14"/>
    <x v="2"/>
    <x v="19"/>
    <x v="1"/>
    <x v="15"/>
    <x v="19"/>
    <x v="1"/>
    <x v="0"/>
    <x v="21"/>
    <x v="0"/>
    <x v="1"/>
    <x v="1"/>
    <x v="1"/>
    <x v="1"/>
    <x v="20"/>
    <x v="19"/>
    <x v="12"/>
    <x v="2"/>
    <x v="19"/>
    <x v="20"/>
  </r>
  <r>
    <x v="24"/>
    <x v="19"/>
    <x v="2"/>
    <x v="2"/>
    <x v="10"/>
    <x v="0"/>
    <x v="4"/>
    <x v="1"/>
    <x v="0"/>
    <x v="1"/>
    <x v="6"/>
    <x v="22"/>
    <x v="0"/>
    <x v="20"/>
    <x v="0"/>
    <x v="4"/>
    <x v="3"/>
    <x v="1"/>
    <x v="12"/>
    <x v="18"/>
    <x v="1"/>
    <x v="9"/>
    <x v="5"/>
    <x v="0"/>
    <x v="20"/>
    <x v="4"/>
    <x v="2"/>
    <x v="3"/>
    <x v="0"/>
    <x v="4"/>
    <x v="4"/>
    <x v="3"/>
    <x v="0"/>
    <x v="0"/>
    <x v="0"/>
    <x v="0"/>
    <x v="0"/>
    <x v="24"/>
    <x v="0"/>
    <x v="0"/>
    <x v="0"/>
    <x v="0"/>
    <x v="4"/>
    <x v="2"/>
    <x v="0"/>
    <x v="2"/>
    <x v="0"/>
    <x v="12"/>
    <x v="0"/>
    <x v="16"/>
    <x v="15"/>
    <x v="16"/>
    <x v="17"/>
    <x v="14"/>
    <x v="2"/>
    <x v="20"/>
    <x v="1"/>
    <x v="15"/>
    <x v="19"/>
    <x v="1"/>
    <x v="0"/>
    <x v="22"/>
    <x v="2"/>
    <x v="1"/>
    <x v="1"/>
    <x v="1"/>
    <x v="1"/>
    <x v="20"/>
    <x v="20"/>
    <x v="12"/>
    <x v="2"/>
    <x v="20"/>
    <x v="20"/>
  </r>
  <r>
    <x v="25"/>
    <x v="20"/>
    <x v="3"/>
    <x v="3"/>
    <x v="6"/>
    <x v="0"/>
    <x v="1"/>
    <x v="1"/>
    <x v="0"/>
    <x v="0"/>
    <x v="0"/>
    <x v="23"/>
    <x v="0"/>
    <x v="21"/>
    <x v="0"/>
    <x v="4"/>
    <x v="7"/>
    <x v="2"/>
    <x v="13"/>
    <x v="7"/>
    <x v="1"/>
    <x v="7"/>
    <x v="8"/>
    <x v="0"/>
    <x v="21"/>
    <x v="8"/>
    <x v="2"/>
    <x v="7"/>
    <x v="0"/>
    <x v="7"/>
    <x v="1"/>
    <x v="6"/>
    <x v="0"/>
    <x v="0"/>
    <x v="0"/>
    <x v="0"/>
    <x v="0"/>
    <x v="25"/>
    <x v="0"/>
    <x v="0"/>
    <x v="0"/>
    <x v="0"/>
    <x v="7"/>
    <x v="1"/>
    <x v="0"/>
    <x v="2"/>
    <x v="0"/>
    <x v="13"/>
    <x v="0"/>
    <x v="17"/>
    <x v="16"/>
    <x v="17"/>
    <x v="18"/>
    <x v="15"/>
    <x v="4"/>
    <x v="21"/>
    <x v="1"/>
    <x v="16"/>
    <x v="20"/>
    <x v="1"/>
    <x v="15"/>
    <x v="23"/>
    <x v="0"/>
    <x v="15"/>
    <x v="1"/>
    <x v="1"/>
    <x v="1"/>
    <x v="21"/>
    <x v="21"/>
    <x v="13"/>
    <x v="3"/>
    <x v="21"/>
    <x v="21"/>
  </r>
  <r>
    <x v="26"/>
    <x v="21"/>
    <x v="6"/>
    <x v="6"/>
    <x v="8"/>
    <x v="0"/>
    <x v="1"/>
    <x v="1"/>
    <x v="0"/>
    <x v="1"/>
    <x v="0"/>
    <x v="16"/>
    <x v="0"/>
    <x v="22"/>
    <x v="0"/>
    <x v="4"/>
    <x v="6"/>
    <x v="2"/>
    <x v="8"/>
    <x v="7"/>
    <x v="0"/>
    <x v="5"/>
    <x v="7"/>
    <x v="0"/>
    <x v="15"/>
    <x v="7"/>
    <x v="2"/>
    <x v="6"/>
    <x v="0"/>
    <x v="6"/>
    <x v="6"/>
    <x v="5"/>
    <x v="0"/>
    <x v="0"/>
    <x v="0"/>
    <x v="0"/>
    <x v="0"/>
    <x v="26"/>
    <x v="0"/>
    <x v="0"/>
    <x v="0"/>
    <x v="0"/>
    <x v="6"/>
    <x v="1"/>
    <x v="0"/>
    <x v="2"/>
    <x v="0"/>
    <x v="9"/>
    <x v="0"/>
    <x v="12"/>
    <x v="11"/>
    <x v="13"/>
    <x v="19"/>
    <x v="11"/>
    <x v="6"/>
    <x v="22"/>
    <x v="1"/>
    <x v="11"/>
    <x v="14"/>
    <x v="1"/>
    <x v="0"/>
    <x v="24"/>
    <x v="2"/>
    <x v="1"/>
    <x v="1"/>
    <x v="1"/>
    <x v="1"/>
    <x v="15"/>
    <x v="22"/>
    <x v="8"/>
    <x v="6"/>
    <x v="22"/>
    <x v="22"/>
  </r>
  <r>
    <x v="27"/>
    <x v="22"/>
    <x v="1"/>
    <x v="1"/>
    <x v="8"/>
    <x v="0"/>
    <x v="1"/>
    <x v="1"/>
    <x v="0"/>
    <x v="2"/>
    <x v="0"/>
    <x v="16"/>
    <x v="0"/>
    <x v="23"/>
    <x v="0"/>
    <x v="4"/>
    <x v="6"/>
    <x v="2"/>
    <x v="8"/>
    <x v="19"/>
    <x v="0"/>
    <x v="9"/>
    <x v="7"/>
    <x v="0"/>
    <x v="15"/>
    <x v="7"/>
    <x v="0"/>
    <x v="6"/>
    <x v="0"/>
    <x v="6"/>
    <x v="6"/>
    <x v="5"/>
    <x v="0"/>
    <x v="0"/>
    <x v="0"/>
    <x v="0"/>
    <x v="0"/>
    <x v="27"/>
    <x v="0"/>
    <x v="0"/>
    <x v="0"/>
    <x v="0"/>
    <x v="6"/>
    <x v="1"/>
    <x v="0"/>
    <x v="2"/>
    <x v="0"/>
    <x v="9"/>
    <x v="0"/>
    <x v="12"/>
    <x v="11"/>
    <x v="13"/>
    <x v="19"/>
    <x v="11"/>
    <x v="6"/>
    <x v="23"/>
    <x v="1"/>
    <x v="11"/>
    <x v="14"/>
    <x v="1"/>
    <x v="0"/>
    <x v="25"/>
    <x v="2"/>
    <x v="1"/>
    <x v="1"/>
    <x v="1"/>
    <x v="1"/>
    <x v="15"/>
    <x v="23"/>
    <x v="8"/>
    <x v="1"/>
    <x v="23"/>
    <x v="23"/>
  </r>
  <r>
    <x v="28"/>
    <x v="23"/>
    <x v="7"/>
    <x v="7"/>
    <x v="11"/>
    <x v="1"/>
    <x v="6"/>
    <x v="1"/>
    <x v="0"/>
    <x v="0"/>
    <x v="0"/>
    <x v="24"/>
    <x v="3"/>
    <x v="0"/>
    <x v="0"/>
    <x v="4"/>
    <x v="4"/>
    <x v="2"/>
    <x v="14"/>
    <x v="7"/>
    <x v="0"/>
    <x v="10"/>
    <x v="9"/>
    <x v="0"/>
    <x v="22"/>
    <x v="5"/>
    <x v="0"/>
    <x v="4"/>
    <x v="0"/>
    <x v="8"/>
    <x v="7"/>
    <x v="7"/>
    <x v="0"/>
    <x v="0"/>
    <x v="0"/>
    <x v="0"/>
    <x v="0"/>
    <x v="28"/>
    <x v="0"/>
    <x v="0"/>
    <x v="0"/>
    <x v="0"/>
    <x v="8"/>
    <x v="2"/>
    <x v="0"/>
    <x v="2"/>
    <x v="2"/>
    <x v="2"/>
    <x v="0"/>
    <x v="18"/>
    <x v="17"/>
    <x v="18"/>
    <x v="20"/>
    <x v="16"/>
    <x v="9"/>
    <x v="24"/>
    <x v="1"/>
    <x v="17"/>
    <x v="21"/>
    <x v="1"/>
    <x v="16"/>
    <x v="26"/>
    <x v="2"/>
    <x v="16"/>
    <x v="1"/>
    <x v="1"/>
    <x v="1"/>
    <x v="22"/>
    <x v="0"/>
    <x v="14"/>
    <x v="7"/>
    <x v="16"/>
    <x v="24"/>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r>
    <x v="29"/>
    <x v="16"/>
    <x v="5"/>
    <x v="5"/>
    <x v="9"/>
    <x v="2"/>
    <x v="7"/>
    <x v="0"/>
    <x v="1"/>
    <x v="3"/>
    <x v="5"/>
    <x v="18"/>
    <x v="3"/>
    <x v="24"/>
    <x v="4"/>
    <x v="2"/>
    <x v="0"/>
    <x v="0"/>
    <x v="15"/>
    <x v="0"/>
    <x v="3"/>
    <x v="0"/>
    <x v="10"/>
    <x v="2"/>
    <x v="23"/>
    <x v="1"/>
    <x v="3"/>
    <x v="0"/>
    <x v="0"/>
    <x v="0"/>
    <x v="0"/>
    <x v="0"/>
    <x v="0"/>
    <x v="0"/>
    <x v="0"/>
    <x v="0"/>
    <x v="0"/>
    <x v="29"/>
    <x v="0"/>
    <x v="0"/>
    <x v="0"/>
    <x v="0"/>
    <x v="0"/>
    <x v="0"/>
    <x v="0"/>
    <x v="1"/>
    <x v="1"/>
    <x v="0"/>
    <x v="0"/>
    <x v="0"/>
    <x v="0"/>
    <x v="0"/>
    <x v="0"/>
    <x v="0"/>
    <x v="7"/>
    <x v="0"/>
    <x v="0"/>
    <x v="0"/>
    <x v="2"/>
    <x v="0"/>
    <x v="0"/>
    <x v="0"/>
    <x v="0"/>
    <x v="0"/>
    <x v="0"/>
    <x v="0"/>
    <x v="0"/>
    <x v="17"/>
    <x v="0"/>
    <x v="15"/>
    <x v="5"/>
    <x v="0"/>
    <x v="17"/>
  </r>
</pivotCacheRecords>
</file>

<file path=xl/pivotCache/pivotCacheRecords2.xml><?xml version="1.0" encoding="utf-8"?>
<pivotCacheRecords xmlns="http://schemas.openxmlformats.org/spreadsheetml/2006/main" xmlns:r="http://schemas.openxmlformats.org/officeDocument/2006/relationships" count="213">
  <r>
    <x v="0"/>
    <x v="0"/>
    <x v="0"/>
    <x v="0"/>
    <n v="1000000"/>
    <x v="0"/>
    <x v="0"/>
    <x v="0"/>
    <x v="0"/>
    <x v="0"/>
    <x v="0"/>
    <x v="0"/>
    <x v="0"/>
    <x v="0"/>
    <x v="0"/>
    <x v="0"/>
    <x v="0"/>
    <x v="0"/>
    <x v="0"/>
    <x v="0"/>
    <x v="0"/>
    <x v="0"/>
    <x v="0"/>
    <x v="0"/>
    <x v="0"/>
    <x v="0"/>
    <n v="1000000"/>
    <n v="1000000"/>
    <x v="0"/>
  </r>
  <r>
    <x v="1"/>
    <x v="0"/>
    <x v="0"/>
    <x v="1"/>
    <n v="62000"/>
    <x v="0"/>
    <x v="0"/>
    <x v="0"/>
    <x v="0"/>
    <x v="0"/>
    <x v="0"/>
    <x v="0"/>
    <x v="0"/>
    <x v="0"/>
    <x v="0"/>
    <x v="0"/>
    <x v="0"/>
    <x v="0"/>
    <x v="0"/>
    <x v="1"/>
    <x v="0"/>
    <x v="0"/>
    <x v="0"/>
    <x v="0"/>
    <x v="0"/>
    <x v="0"/>
    <n v="62000"/>
    <n v="62000"/>
    <x v="0"/>
  </r>
  <r>
    <x v="2"/>
    <x v="0"/>
    <x v="0"/>
    <x v="2"/>
    <n v="1350000"/>
    <x v="1"/>
    <x v="1"/>
    <x v="0"/>
    <x v="1"/>
    <x v="0"/>
    <x v="1"/>
    <x v="0"/>
    <x v="1"/>
    <x v="0"/>
    <x v="1"/>
    <x v="0"/>
    <x v="1"/>
    <x v="0"/>
    <x v="0"/>
    <x v="2"/>
    <x v="0"/>
    <x v="1"/>
    <x v="1"/>
    <x v="1"/>
    <x v="1"/>
    <x v="1"/>
    <n v="0"/>
    <s v="-"/>
    <x v="1"/>
  </r>
  <r>
    <x v="3"/>
    <x v="0"/>
    <x v="0"/>
    <x v="3"/>
    <n v="450000"/>
    <x v="1"/>
    <x v="0"/>
    <x v="0"/>
    <x v="2"/>
    <x v="1"/>
    <x v="0"/>
    <x v="1"/>
    <x v="0"/>
    <x v="1"/>
    <x v="0"/>
    <x v="1"/>
    <x v="0"/>
    <x v="1"/>
    <x v="0"/>
    <x v="3"/>
    <x v="0"/>
    <x v="0"/>
    <x v="0"/>
    <x v="0"/>
    <x v="0"/>
    <x v="0"/>
    <n v="450000"/>
    <n v="90000"/>
    <x v="0"/>
  </r>
  <r>
    <x v="4"/>
    <x v="0"/>
    <x v="0"/>
    <x v="4"/>
    <n v="1000000"/>
    <x v="2"/>
    <x v="0"/>
    <x v="0"/>
    <x v="1"/>
    <x v="0"/>
    <x v="0"/>
    <x v="0"/>
    <x v="0"/>
    <x v="0"/>
    <x v="0"/>
    <x v="0"/>
    <x v="0"/>
    <x v="0"/>
    <x v="0"/>
    <x v="4"/>
    <x v="0"/>
    <x v="2"/>
    <x v="2"/>
    <x v="1"/>
    <x v="2"/>
    <x v="2"/>
    <n v="0"/>
    <s v="-"/>
    <x v="1"/>
  </r>
  <r>
    <x v="5"/>
    <x v="1"/>
    <x v="1"/>
    <x v="5"/>
    <n v="900000"/>
    <x v="1"/>
    <x v="1"/>
    <x v="0"/>
    <x v="0"/>
    <x v="1"/>
    <x v="2"/>
    <x v="1"/>
    <x v="2"/>
    <x v="1"/>
    <x v="2"/>
    <x v="1"/>
    <x v="2"/>
    <x v="0"/>
    <x v="0"/>
    <x v="3"/>
    <x v="0"/>
    <x v="0"/>
    <x v="0"/>
    <x v="0"/>
    <x v="0"/>
    <x v="0"/>
    <n v="900000"/>
    <n v="100000"/>
    <x v="0"/>
  </r>
  <r>
    <x v="6"/>
    <x v="1"/>
    <x v="1"/>
    <x v="6"/>
    <n v="1125000"/>
    <x v="1"/>
    <x v="1"/>
    <x v="0"/>
    <x v="0"/>
    <x v="1"/>
    <x v="2"/>
    <x v="1"/>
    <x v="2"/>
    <x v="1"/>
    <x v="2"/>
    <x v="1"/>
    <x v="2"/>
    <x v="0"/>
    <x v="0"/>
    <x v="3"/>
    <x v="0"/>
    <x v="0"/>
    <x v="0"/>
    <x v="0"/>
    <x v="0"/>
    <x v="0"/>
    <n v="1125000"/>
    <n v="125000"/>
    <x v="0"/>
  </r>
  <r>
    <x v="7"/>
    <x v="2"/>
    <x v="2"/>
    <x v="7"/>
    <n v="20000"/>
    <x v="0"/>
    <x v="0"/>
    <x v="0"/>
    <x v="0"/>
    <x v="0"/>
    <x v="0"/>
    <x v="0"/>
    <x v="0"/>
    <x v="0"/>
    <x v="0"/>
    <x v="0"/>
    <x v="0"/>
    <x v="0"/>
    <x v="0"/>
    <x v="0"/>
    <x v="0"/>
    <x v="0"/>
    <x v="0"/>
    <x v="0"/>
    <x v="0"/>
    <x v="0"/>
    <n v="20000"/>
    <n v="20000"/>
    <x v="0"/>
  </r>
  <r>
    <x v="8"/>
    <x v="2"/>
    <x v="2"/>
    <x v="8"/>
    <n v="175000"/>
    <x v="3"/>
    <x v="0"/>
    <x v="0"/>
    <x v="0"/>
    <x v="0"/>
    <x v="0"/>
    <x v="0"/>
    <x v="0"/>
    <x v="0"/>
    <x v="0"/>
    <x v="0"/>
    <x v="0"/>
    <x v="0"/>
    <x v="0"/>
    <x v="5"/>
    <x v="0"/>
    <x v="0"/>
    <x v="0"/>
    <x v="0"/>
    <x v="0"/>
    <x v="0"/>
    <n v="175000"/>
    <n v="175000"/>
    <x v="0"/>
  </r>
  <r>
    <x v="9"/>
    <x v="2"/>
    <x v="2"/>
    <x v="9"/>
    <n v="150000"/>
    <x v="1"/>
    <x v="1"/>
    <x v="0"/>
    <x v="2"/>
    <x v="0"/>
    <x v="2"/>
    <x v="0"/>
    <x v="0"/>
    <x v="0"/>
    <x v="0"/>
    <x v="0"/>
    <x v="0"/>
    <x v="0"/>
    <x v="0"/>
    <x v="3"/>
    <x v="0"/>
    <x v="0"/>
    <x v="0"/>
    <x v="0"/>
    <x v="0"/>
    <x v="0"/>
    <n v="150000"/>
    <n v="150000"/>
    <x v="0"/>
  </r>
  <r>
    <x v="10"/>
    <x v="2"/>
    <x v="2"/>
    <x v="10"/>
    <n v="3000000"/>
    <x v="2"/>
    <x v="1"/>
    <x v="0"/>
    <x v="2"/>
    <x v="2"/>
    <x v="0"/>
    <x v="0"/>
    <x v="0"/>
    <x v="0"/>
    <x v="0"/>
    <x v="0"/>
    <x v="0"/>
    <x v="0"/>
    <x v="0"/>
    <x v="4"/>
    <x v="0"/>
    <x v="3"/>
    <x v="2"/>
    <x v="1"/>
    <x v="3"/>
    <x v="3"/>
    <n v="0"/>
    <s v="-"/>
    <x v="1"/>
  </r>
  <r>
    <x v="11"/>
    <x v="2"/>
    <x v="2"/>
    <x v="11"/>
    <n v="900000"/>
    <x v="1"/>
    <x v="0"/>
    <x v="0"/>
    <x v="2"/>
    <x v="1"/>
    <x v="0"/>
    <x v="0"/>
    <x v="0"/>
    <x v="0"/>
    <x v="0"/>
    <x v="0"/>
    <x v="0"/>
    <x v="0"/>
    <x v="0"/>
    <x v="3"/>
    <x v="0"/>
    <x v="0"/>
    <x v="0"/>
    <x v="0"/>
    <x v="0"/>
    <x v="0"/>
    <n v="900000"/>
    <n v="900000"/>
    <x v="0"/>
  </r>
  <r>
    <x v="12"/>
    <x v="2"/>
    <x v="2"/>
    <x v="12"/>
    <n v="500000"/>
    <x v="1"/>
    <x v="0"/>
    <x v="0"/>
    <x v="2"/>
    <x v="0"/>
    <x v="0"/>
    <x v="1"/>
    <x v="0"/>
    <x v="0"/>
    <x v="0"/>
    <x v="0"/>
    <x v="0"/>
    <x v="0"/>
    <x v="0"/>
    <x v="3"/>
    <x v="0"/>
    <x v="0"/>
    <x v="0"/>
    <x v="0"/>
    <x v="0"/>
    <x v="0"/>
    <n v="500000"/>
    <n v="500000"/>
    <x v="0"/>
  </r>
  <r>
    <x v="13"/>
    <x v="3"/>
    <x v="3"/>
    <x v="13"/>
    <n v="800000"/>
    <x v="0"/>
    <x v="1"/>
    <x v="1"/>
    <x v="2"/>
    <x v="0"/>
    <x v="0"/>
    <x v="0"/>
    <x v="0"/>
    <x v="0"/>
    <x v="0"/>
    <x v="0"/>
    <x v="0"/>
    <x v="0"/>
    <x v="0"/>
    <x v="6"/>
    <x v="0"/>
    <x v="0"/>
    <x v="0"/>
    <x v="0"/>
    <x v="0"/>
    <x v="0"/>
    <n v="800000"/>
    <s v="-"/>
    <x v="0"/>
  </r>
  <r>
    <x v="14"/>
    <x v="3"/>
    <x v="3"/>
    <x v="14"/>
    <n v="4000000"/>
    <x v="3"/>
    <x v="1"/>
    <x v="0"/>
    <x v="0"/>
    <x v="0"/>
    <x v="0"/>
    <x v="0"/>
    <x v="0"/>
    <x v="0"/>
    <x v="0"/>
    <x v="0"/>
    <x v="0"/>
    <x v="0"/>
    <x v="0"/>
    <x v="5"/>
    <x v="0"/>
    <x v="0"/>
    <x v="0"/>
    <x v="0"/>
    <x v="0"/>
    <x v="0"/>
    <n v="4000000"/>
    <n v="4000000"/>
    <x v="0"/>
  </r>
  <r>
    <x v="15"/>
    <x v="3"/>
    <x v="3"/>
    <x v="15"/>
    <n v="121906820"/>
    <x v="4"/>
    <x v="1"/>
    <x v="1"/>
    <x v="2"/>
    <x v="0"/>
    <x v="0"/>
    <x v="0"/>
    <x v="0"/>
    <x v="0"/>
    <x v="0"/>
    <x v="0"/>
    <x v="0"/>
    <x v="0"/>
    <x v="0"/>
    <x v="7"/>
    <x v="0"/>
    <x v="4"/>
    <x v="3"/>
    <x v="1"/>
    <x v="4"/>
    <x v="4"/>
    <n v="0"/>
    <s v="-"/>
    <x v="1"/>
  </r>
  <r>
    <x v="16"/>
    <x v="3"/>
    <x v="3"/>
    <x v="16"/>
    <n v="188584608.66999999"/>
    <x v="4"/>
    <x v="1"/>
    <x v="1"/>
    <x v="2"/>
    <x v="0"/>
    <x v="0"/>
    <x v="0"/>
    <x v="0"/>
    <x v="0"/>
    <x v="0"/>
    <x v="0"/>
    <x v="0"/>
    <x v="0"/>
    <x v="0"/>
    <x v="7"/>
    <x v="0"/>
    <x v="5"/>
    <x v="3"/>
    <x v="1"/>
    <x v="5"/>
    <x v="5"/>
    <n v="0"/>
    <s v="-"/>
    <x v="1"/>
  </r>
  <r>
    <x v="17"/>
    <x v="3"/>
    <x v="3"/>
    <x v="17"/>
    <n v="805000"/>
    <x v="1"/>
    <x v="0"/>
    <x v="0"/>
    <x v="0"/>
    <x v="0"/>
    <x v="0"/>
    <x v="0"/>
    <x v="0"/>
    <x v="0"/>
    <x v="0"/>
    <x v="0"/>
    <x v="0"/>
    <x v="0"/>
    <x v="0"/>
    <x v="8"/>
    <x v="0"/>
    <x v="0"/>
    <x v="0"/>
    <x v="0"/>
    <x v="0"/>
    <x v="0"/>
    <n v="805000"/>
    <n v="805000"/>
    <x v="0"/>
  </r>
  <r>
    <x v="18"/>
    <x v="3"/>
    <x v="3"/>
    <x v="18"/>
    <n v="17854000"/>
    <x v="5"/>
    <x v="1"/>
    <x v="0"/>
    <x v="2"/>
    <x v="1"/>
    <x v="0"/>
    <x v="0"/>
    <x v="0"/>
    <x v="0"/>
    <x v="0"/>
    <x v="0"/>
    <x v="0"/>
    <x v="0"/>
    <x v="0"/>
    <x v="9"/>
    <x v="0"/>
    <x v="6"/>
    <x v="4"/>
    <x v="2"/>
    <x v="6"/>
    <x v="6"/>
    <n v="12362200"/>
    <n v="17854000"/>
    <x v="2"/>
  </r>
  <r>
    <x v="19"/>
    <x v="3"/>
    <x v="3"/>
    <x v="19"/>
    <n v="58529700"/>
    <x v="5"/>
    <x v="1"/>
    <x v="0"/>
    <x v="2"/>
    <x v="0"/>
    <x v="0"/>
    <x v="0"/>
    <x v="0"/>
    <x v="0"/>
    <x v="2"/>
    <x v="0"/>
    <x v="0"/>
    <x v="0"/>
    <x v="0"/>
    <x v="9"/>
    <x v="0"/>
    <x v="0"/>
    <x v="0"/>
    <x v="0"/>
    <x v="0"/>
    <x v="0"/>
    <n v="58529700"/>
    <n v="58529700"/>
    <x v="0"/>
  </r>
  <r>
    <x v="20"/>
    <x v="3"/>
    <x v="3"/>
    <x v="20"/>
    <n v="7130300"/>
    <x v="5"/>
    <x v="0"/>
    <x v="0"/>
    <x v="2"/>
    <x v="0"/>
    <x v="0"/>
    <x v="0"/>
    <x v="0"/>
    <x v="1"/>
    <x v="0"/>
    <x v="0"/>
    <x v="0"/>
    <x v="0"/>
    <x v="0"/>
    <x v="9"/>
    <x v="0"/>
    <x v="0"/>
    <x v="0"/>
    <x v="0"/>
    <x v="0"/>
    <x v="0"/>
    <n v="7130300"/>
    <n v="7130300"/>
    <x v="0"/>
  </r>
  <r>
    <x v="21"/>
    <x v="3"/>
    <x v="3"/>
    <x v="21"/>
    <n v="100000"/>
    <x v="2"/>
    <x v="0"/>
    <x v="0"/>
    <x v="0"/>
    <x v="0"/>
    <x v="0"/>
    <x v="0"/>
    <x v="0"/>
    <x v="0"/>
    <x v="0"/>
    <x v="0"/>
    <x v="0"/>
    <x v="0"/>
    <x v="0"/>
    <x v="4"/>
    <x v="0"/>
    <x v="0"/>
    <x v="0"/>
    <x v="0"/>
    <x v="0"/>
    <x v="0"/>
    <n v="100000"/>
    <n v="100000"/>
    <x v="0"/>
  </r>
  <r>
    <x v="22"/>
    <x v="4"/>
    <x v="4"/>
    <x v="22"/>
    <n v="1000000"/>
    <x v="1"/>
    <x v="1"/>
    <x v="0"/>
    <x v="2"/>
    <x v="1"/>
    <x v="0"/>
    <x v="0"/>
    <x v="0"/>
    <x v="0"/>
    <x v="0"/>
    <x v="0"/>
    <x v="0"/>
    <x v="0"/>
    <x v="0"/>
    <x v="10"/>
    <x v="0"/>
    <x v="0"/>
    <x v="0"/>
    <x v="0"/>
    <x v="0"/>
    <x v="0"/>
    <n v="1000000"/>
    <n v="1000000"/>
    <x v="0"/>
  </r>
  <r>
    <x v="23"/>
    <x v="5"/>
    <x v="5"/>
    <x v="23"/>
    <n v="5000000"/>
    <x v="0"/>
    <x v="1"/>
    <x v="0"/>
    <x v="2"/>
    <x v="0"/>
    <x v="0"/>
    <x v="1"/>
    <x v="0"/>
    <x v="0"/>
    <x v="0"/>
    <x v="0"/>
    <x v="0"/>
    <x v="0"/>
    <x v="0"/>
    <x v="11"/>
    <x v="0"/>
    <x v="0"/>
    <x v="0"/>
    <x v="0"/>
    <x v="0"/>
    <x v="0"/>
    <n v="5000000"/>
    <n v="5000000"/>
    <x v="0"/>
  </r>
  <r>
    <x v="24"/>
    <x v="5"/>
    <x v="6"/>
    <x v="24"/>
    <n v="1450000"/>
    <x v="0"/>
    <x v="1"/>
    <x v="0"/>
    <x v="2"/>
    <x v="0"/>
    <x v="0"/>
    <x v="1"/>
    <x v="0"/>
    <x v="0"/>
    <x v="0"/>
    <x v="0"/>
    <x v="0"/>
    <x v="0"/>
    <x v="0"/>
    <x v="12"/>
    <x v="0"/>
    <x v="0"/>
    <x v="0"/>
    <x v="0"/>
    <x v="0"/>
    <x v="0"/>
    <n v="1450000"/>
    <n v="1450000"/>
    <x v="0"/>
  </r>
  <r>
    <x v="25"/>
    <x v="5"/>
    <x v="6"/>
    <x v="25"/>
    <n v="1050000"/>
    <x v="0"/>
    <x v="0"/>
    <x v="0"/>
    <x v="2"/>
    <x v="0"/>
    <x v="0"/>
    <x v="1"/>
    <x v="0"/>
    <x v="0"/>
    <x v="0"/>
    <x v="0"/>
    <x v="0"/>
    <x v="0"/>
    <x v="0"/>
    <x v="12"/>
    <x v="0"/>
    <x v="0"/>
    <x v="0"/>
    <x v="0"/>
    <x v="0"/>
    <x v="0"/>
    <n v="1050000"/>
    <n v="1050000"/>
    <x v="0"/>
  </r>
  <r>
    <x v="26"/>
    <x v="6"/>
    <x v="7"/>
    <x v="26"/>
    <n v="650000"/>
    <x v="6"/>
    <x v="1"/>
    <x v="0"/>
    <x v="0"/>
    <x v="0"/>
    <x v="0"/>
    <x v="0"/>
    <x v="0"/>
    <x v="0"/>
    <x v="0"/>
    <x v="0"/>
    <x v="0"/>
    <x v="0"/>
    <x v="0"/>
    <x v="13"/>
    <x v="0"/>
    <x v="0"/>
    <x v="0"/>
    <x v="0"/>
    <x v="0"/>
    <x v="0"/>
    <n v="650000"/>
    <n v="650000"/>
    <x v="0"/>
  </r>
  <r>
    <x v="27"/>
    <x v="6"/>
    <x v="7"/>
    <x v="27"/>
    <n v="77180000"/>
    <x v="0"/>
    <x v="1"/>
    <x v="1"/>
    <x v="2"/>
    <x v="0"/>
    <x v="0"/>
    <x v="0"/>
    <x v="0"/>
    <x v="0"/>
    <x v="0"/>
    <x v="0"/>
    <x v="0"/>
    <x v="0"/>
    <x v="0"/>
    <x v="14"/>
    <x v="0"/>
    <x v="7"/>
    <x v="5"/>
    <x v="1"/>
    <x v="7"/>
    <x v="7"/>
    <n v="5277694"/>
    <s v="-"/>
    <x v="3"/>
  </r>
  <r>
    <x v="28"/>
    <x v="6"/>
    <x v="7"/>
    <x v="28"/>
    <n v="57740000"/>
    <x v="0"/>
    <x v="1"/>
    <x v="1"/>
    <x v="2"/>
    <x v="0"/>
    <x v="0"/>
    <x v="0"/>
    <x v="0"/>
    <x v="0"/>
    <x v="0"/>
    <x v="0"/>
    <x v="0"/>
    <x v="0"/>
    <x v="0"/>
    <x v="14"/>
    <x v="0"/>
    <x v="8"/>
    <x v="5"/>
    <x v="1"/>
    <x v="8"/>
    <x v="8"/>
    <n v="0"/>
    <s v="-"/>
    <x v="1"/>
  </r>
  <r>
    <x v="29"/>
    <x v="6"/>
    <x v="7"/>
    <x v="28"/>
    <n v="62700000"/>
    <x v="0"/>
    <x v="0"/>
    <x v="1"/>
    <x v="2"/>
    <x v="0"/>
    <x v="0"/>
    <x v="0"/>
    <x v="0"/>
    <x v="0"/>
    <x v="0"/>
    <x v="0"/>
    <x v="0"/>
    <x v="0"/>
    <x v="0"/>
    <x v="14"/>
    <x v="0"/>
    <x v="8"/>
    <x v="5"/>
    <x v="1"/>
    <x v="8"/>
    <x v="9"/>
    <n v="0"/>
    <s v="-"/>
    <x v="1"/>
  </r>
  <r>
    <x v="30"/>
    <x v="6"/>
    <x v="7"/>
    <x v="29"/>
    <n v="5080000"/>
    <x v="0"/>
    <x v="1"/>
    <x v="1"/>
    <x v="2"/>
    <x v="0"/>
    <x v="0"/>
    <x v="0"/>
    <x v="0"/>
    <x v="0"/>
    <x v="0"/>
    <x v="0"/>
    <x v="0"/>
    <x v="0"/>
    <x v="0"/>
    <x v="14"/>
    <x v="0"/>
    <x v="9"/>
    <x v="5"/>
    <x v="1"/>
    <x v="9"/>
    <x v="10"/>
    <n v="-4208600"/>
    <s v="-"/>
    <x v="4"/>
  </r>
  <r>
    <x v="31"/>
    <x v="7"/>
    <x v="6"/>
    <x v="30"/>
    <n v="300000"/>
    <x v="6"/>
    <x v="0"/>
    <x v="0"/>
    <x v="2"/>
    <x v="1"/>
    <x v="0"/>
    <x v="0"/>
    <x v="0"/>
    <x v="0"/>
    <x v="0"/>
    <x v="0"/>
    <x v="0"/>
    <x v="0"/>
    <x v="0"/>
    <x v="13"/>
    <x v="0"/>
    <x v="0"/>
    <x v="0"/>
    <x v="0"/>
    <x v="0"/>
    <x v="0"/>
    <n v="300000"/>
    <n v="300000"/>
    <x v="0"/>
  </r>
  <r>
    <x v="32"/>
    <x v="7"/>
    <x v="6"/>
    <x v="31"/>
    <n v="300000"/>
    <x v="6"/>
    <x v="0"/>
    <x v="0"/>
    <x v="2"/>
    <x v="2"/>
    <x v="0"/>
    <x v="0"/>
    <x v="0"/>
    <x v="0"/>
    <x v="0"/>
    <x v="0"/>
    <x v="0"/>
    <x v="0"/>
    <x v="0"/>
    <x v="13"/>
    <x v="0"/>
    <x v="10"/>
    <x v="6"/>
    <x v="2"/>
    <x v="10"/>
    <x v="11"/>
    <n v="3000"/>
    <s v="-"/>
    <x v="5"/>
  </r>
  <r>
    <x v="33"/>
    <x v="7"/>
    <x v="6"/>
    <x v="32"/>
    <n v="4000000"/>
    <x v="0"/>
    <x v="1"/>
    <x v="2"/>
    <x v="2"/>
    <x v="0"/>
    <x v="0"/>
    <x v="0"/>
    <x v="0"/>
    <x v="0"/>
    <x v="0"/>
    <x v="0"/>
    <x v="0"/>
    <x v="0"/>
    <x v="0"/>
    <x v="11"/>
    <x v="0"/>
    <x v="0"/>
    <x v="0"/>
    <x v="0"/>
    <x v="0"/>
    <x v="0"/>
    <n v="4000000"/>
    <n v="4000000"/>
    <x v="0"/>
  </r>
  <r>
    <x v="34"/>
    <x v="7"/>
    <x v="6"/>
    <x v="33"/>
    <n v="1500000"/>
    <x v="1"/>
    <x v="1"/>
    <x v="0"/>
    <x v="2"/>
    <x v="1"/>
    <x v="0"/>
    <x v="0"/>
    <x v="0"/>
    <x v="0"/>
    <x v="0"/>
    <x v="0"/>
    <x v="0"/>
    <x v="0"/>
    <x v="0"/>
    <x v="3"/>
    <x v="0"/>
    <x v="0"/>
    <x v="0"/>
    <x v="0"/>
    <x v="0"/>
    <x v="0"/>
    <n v="1500000"/>
    <n v="1500000"/>
    <x v="0"/>
  </r>
  <r>
    <x v="35"/>
    <x v="7"/>
    <x v="6"/>
    <x v="34"/>
    <n v="8000000"/>
    <x v="1"/>
    <x v="1"/>
    <x v="0"/>
    <x v="2"/>
    <x v="1"/>
    <x v="0"/>
    <x v="0"/>
    <x v="0"/>
    <x v="0"/>
    <x v="0"/>
    <x v="0"/>
    <x v="0"/>
    <x v="0"/>
    <x v="0"/>
    <x v="2"/>
    <x v="0"/>
    <x v="0"/>
    <x v="0"/>
    <x v="0"/>
    <x v="0"/>
    <x v="0"/>
    <n v="8000000"/>
    <n v="8000000"/>
    <x v="0"/>
  </r>
  <r>
    <x v="36"/>
    <x v="7"/>
    <x v="6"/>
    <x v="35"/>
    <n v="1500000"/>
    <x v="1"/>
    <x v="1"/>
    <x v="0"/>
    <x v="0"/>
    <x v="0"/>
    <x v="0"/>
    <x v="0"/>
    <x v="0"/>
    <x v="0"/>
    <x v="0"/>
    <x v="0"/>
    <x v="0"/>
    <x v="0"/>
    <x v="0"/>
    <x v="6"/>
    <x v="0"/>
    <x v="0"/>
    <x v="0"/>
    <x v="0"/>
    <x v="0"/>
    <x v="0"/>
    <n v="1500000"/>
    <n v="1500000"/>
    <x v="0"/>
  </r>
  <r>
    <x v="37"/>
    <x v="7"/>
    <x v="6"/>
    <x v="36"/>
    <n v="100000"/>
    <x v="1"/>
    <x v="1"/>
    <x v="0"/>
    <x v="2"/>
    <x v="0"/>
    <x v="0"/>
    <x v="0"/>
    <x v="0"/>
    <x v="0"/>
    <x v="0"/>
    <x v="1"/>
    <x v="0"/>
    <x v="0"/>
    <x v="0"/>
    <x v="2"/>
    <x v="0"/>
    <x v="0"/>
    <x v="0"/>
    <x v="0"/>
    <x v="0"/>
    <x v="0"/>
    <n v="100000"/>
    <n v="100000"/>
    <x v="0"/>
  </r>
  <r>
    <x v="38"/>
    <x v="8"/>
    <x v="8"/>
    <x v="37"/>
    <n v="750000"/>
    <x v="1"/>
    <x v="1"/>
    <x v="0"/>
    <x v="2"/>
    <x v="1"/>
    <x v="0"/>
    <x v="0"/>
    <x v="0"/>
    <x v="0"/>
    <x v="0"/>
    <x v="0"/>
    <x v="0"/>
    <x v="0"/>
    <x v="0"/>
    <x v="2"/>
    <x v="0"/>
    <x v="0"/>
    <x v="0"/>
    <x v="0"/>
    <x v="0"/>
    <x v="0"/>
    <n v="750000"/>
    <n v="750000"/>
    <x v="0"/>
  </r>
  <r>
    <x v="39"/>
    <x v="8"/>
    <x v="8"/>
    <x v="38"/>
    <n v="625000"/>
    <x v="1"/>
    <x v="1"/>
    <x v="1"/>
    <x v="2"/>
    <x v="0"/>
    <x v="0"/>
    <x v="0"/>
    <x v="0"/>
    <x v="0"/>
    <x v="0"/>
    <x v="0"/>
    <x v="0"/>
    <x v="0"/>
    <x v="0"/>
    <x v="2"/>
    <x v="0"/>
    <x v="11"/>
    <x v="1"/>
    <x v="2"/>
    <x v="11"/>
    <x v="12"/>
    <n v="0"/>
    <s v="-"/>
    <x v="1"/>
  </r>
  <r>
    <x v="40"/>
    <x v="8"/>
    <x v="8"/>
    <x v="39"/>
    <n v="625000"/>
    <x v="1"/>
    <x v="1"/>
    <x v="0"/>
    <x v="2"/>
    <x v="0"/>
    <x v="0"/>
    <x v="0"/>
    <x v="2"/>
    <x v="0"/>
    <x v="0"/>
    <x v="0"/>
    <x v="0"/>
    <x v="0"/>
    <x v="0"/>
    <x v="2"/>
    <x v="0"/>
    <x v="0"/>
    <x v="0"/>
    <x v="0"/>
    <x v="0"/>
    <x v="0"/>
    <n v="625000"/>
    <n v="625000"/>
    <x v="0"/>
  </r>
  <r>
    <x v="41"/>
    <x v="9"/>
    <x v="9"/>
    <x v="40"/>
    <n v="550000"/>
    <x v="7"/>
    <x v="0"/>
    <x v="1"/>
    <x v="2"/>
    <x v="0"/>
    <x v="0"/>
    <x v="1"/>
    <x v="0"/>
    <x v="0"/>
    <x v="2"/>
    <x v="0"/>
    <x v="0"/>
    <x v="0"/>
    <x v="0"/>
    <x v="15"/>
    <x v="0"/>
    <x v="12"/>
    <x v="1"/>
    <x v="1"/>
    <x v="12"/>
    <x v="13"/>
    <n v="448000"/>
    <n v="275000"/>
    <x v="6"/>
  </r>
  <r>
    <x v="42"/>
    <x v="9"/>
    <x v="9"/>
    <x v="41"/>
    <n v="220000"/>
    <x v="0"/>
    <x v="1"/>
    <x v="0"/>
    <x v="2"/>
    <x v="1"/>
    <x v="0"/>
    <x v="0"/>
    <x v="0"/>
    <x v="0"/>
    <x v="0"/>
    <x v="0"/>
    <x v="0"/>
    <x v="0"/>
    <x v="0"/>
    <x v="0"/>
    <x v="0"/>
    <x v="0"/>
    <x v="0"/>
    <x v="0"/>
    <x v="0"/>
    <x v="0"/>
    <n v="220000"/>
    <n v="220000"/>
    <x v="0"/>
  </r>
  <r>
    <x v="43"/>
    <x v="9"/>
    <x v="9"/>
    <x v="42"/>
    <n v="220000"/>
    <x v="0"/>
    <x v="1"/>
    <x v="0"/>
    <x v="2"/>
    <x v="1"/>
    <x v="0"/>
    <x v="0"/>
    <x v="0"/>
    <x v="0"/>
    <x v="0"/>
    <x v="0"/>
    <x v="0"/>
    <x v="0"/>
    <x v="0"/>
    <x v="0"/>
    <x v="0"/>
    <x v="0"/>
    <x v="0"/>
    <x v="0"/>
    <x v="0"/>
    <x v="0"/>
    <n v="220000"/>
    <n v="220000"/>
    <x v="0"/>
  </r>
  <r>
    <x v="44"/>
    <x v="9"/>
    <x v="9"/>
    <x v="43"/>
    <n v="450000"/>
    <x v="0"/>
    <x v="1"/>
    <x v="0"/>
    <x v="2"/>
    <x v="1"/>
    <x v="0"/>
    <x v="0"/>
    <x v="0"/>
    <x v="0"/>
    <x v="0"/>
    <x v="0"/>
    <x v="0"/>
    <x v="0"/>
    <x v="0"/>
    <x v="0"/>
    <x v="0"/>
    <x v="0"/>
    <x v="0"/>
    <x v="0"/>
    <x v="0"/>
    <x v="0"/>
    <n v="450000"/>
    <n v="450000"/>
    <x v="0"/>
  </r>
  <r>
    <x v="45"/>
    <x v="9"/>
    <x v="9"/>
    <x v="44"/>
    <n v="220000"/>
    <x v="0"/>
    <x v="1"/>
    <x v="0"/>
    <x v="2"/>
    <x v="1"/>
    <x v="0"/>
    <x v="0"/>
    <x v="0"/>
    <x v="0"/>
    <x v="0"/>
    <x v="0"/>
    <x v="0"/>
    <x v="0"/>
    <x v="0"/>
    <x v="0"/>
    <x v="0"/>
    <x v="0"/>
    <x v="0"/>
    <x v="0"/>
    <x v="0"/>
    <x v="0"/>
    <n v="220000"/>
    <n v="220000"/>
    <x v="0"/>
  </r>
  <r>
    <x v="46"/>
    <x v="9"/>
    <x v="9"/>
    <x v="45"/>
    <n v="175000"/>
    <x v="0"/>
    <x v="1"/>
    <x v="0"/>
    <x v="2"/>
    <x v="1"/>
    <x v="0"/>
    <x v="0"/>
    <x v="0"/>
    <x v="0"/>
    <x v="0"/>
    <x v="0"/>
    <x v="0"/>
    <x v="0"/>
    <x v="0"/>
    <x v="0"/>
    <x v="0"/>
    <x v="0"/>
    <x v="0"/>
    <x v="0"/>
    <x v="0"/>
    <x v="0"/>
    <n v="175000"/>
    <n v="175000"/>
    <x v="0"/>
  </r>
  <r>
    <x v="47"/>
    <x v="9"/>
    <x v="9"/>
    <x v="46"/>
    <n v="600000"/>
    <x v="0"/>
    <x v="1"/>
    <x v="0"/>
    <x v="2"/>
    <x v="1"/>
    <x v="0"/>
    <x v="0"/>
    <x v="0"/>
    <x v="0"/>
    <x v="0"/>
    <x v="0"/>
    <x v="0"/>
    <x v="0"/>
    <x v="0"/>
    <x v="0"/>
    <x v="0"/>
    <x v="0"/>
    <x v="0"/>
    <x v="0"/>
    <x v="0"/>
    <x v="0"/>
    <n v="600000"/>
    <n v="600000"/>
    <x v="0"/>
  </r>
  <r>
    <x v="48"/>
    <x v="9"/>
    <x v="9"/>
    <x v="47"/>
    <n v="115000"/>
    <x v="0"/>
    <x v="1"/>
    <x v="0"/>
    <x v="2"/>
    <x v="1"/>
    <x v="0"/>
    <x v="0"/>
    <x v="0"/>
    <x v="0"/>
    <x v="0"/>
    <x v="0"/>
    <x v="0"/>
    <x v="0"/>
    <x v="0"/>
    <x v="0"/>
    <x v="0"/>
    <x v="0"/>
    <x v="0"/>
    <x v="0"/>
    <x v="0"/>
    <x v="0"/>
    <n v="115000"/>
    <n v="115000"/>
    <x v="0"/>
  </r>
  <r>
    <x v="49"/>
    <x v="9"/>
    <x v="9"/>
    <x v="48"/>
    <n v="100000"/>
    <x v="0"/>
    <x v="0"/>
    <x v="0"/>
    <x v="2"/>
    <x v="1"/>
    <x v="0"/>
    <x v="0"/>
    <x v="0"/>
    <x v="0"/>
    <x v="0"/>
    <x v="0"/>
    <x v="0"/>
    <x v="0"/>
    <x v="0"/>
    <x v="0"/>
    <x v="0"/>
    <x v="0"/>
    <x v="0"/>
    <x v="0"/>
    <x v="0"/>
    <x v="0"/>
    <n v="100000"/>
    <n v="100000"/>
    <x v="0"/>
  </r>
  <r>
    <x v="50"/>
    <x v="9"/>
    <x v="9"/>
    <x v="49"/>
    <n v="100000"/>
    <x v="0"/>
    <x v="0"/>
    <x v="0"/>
    <x v="2"/>
    <x v="1"/>
    <x v="0"/>
    <x v="0"/>
    <x v="0"/>
    <x v="0"/>
    <x v="0"/>
    <x v="0"/>
    <x v="0"/>
    <x v="0"/>
    <x v="0"/>
    <x v="1"/>
    <x v="0"/>
    <x v="0"/>
    <x v="0"/>
    <x v="0"/>
    <x v="0"/>
    <x v="0"/>
    <n v="100000"/>
    <n v="100000"/>
    <x v="0"/>
  </r>
  <r>
    <x v="51"/>
    <x v="9"/>
    <x v="9"/>
    <x v="50"/>
    <n v="100000"/>
    <x v="3"/>
    <x v="0"/>
    <x v="0"/>
    <x v="2"/>
    <x v="0"/>
    <x v="0"/>
    <x v="0"/>
    <x v="0"/>
    <x v="0"/>
    <x v="0"/>
    <x v="0"/>
    <x v="2"/>
    <x v="0"/>
    <x v="0"/>
    <x v="5"/>
    <x v="0"/>
    <x v="0"/>
    <x v="0"/>
    <x v="0"/>
    <x v="0"/>
    <x v="0"/>
    <n v="100000"/>
    <n v="100000"/>
    <x v="0"/>
  </r>
  <r>
    <x v="52"/>
    <x v="9"/>
    <x v="9"/>
    <x v="51"/>
    <n v="150000"/>
    <x v="4"/>
    <x v="0"/>
    <x v="0"/>
    <x v="2"/>
    <x v="1"/>
    <x v="0"/>
    <x v="0"/>
    <x v="0"/>
    <x v="0"/>
    <x v="0"/>
    <x v="0"/>
    <x v="0"/>
    <x v="0"/>
    <x v="0"/>
    <x v="16"/>
    <x v="0"/>
    <x v="0"/>
    <x v="0"/>
    <x v="0"/>
    <x v="0"/>
    <x v="0"/>
    <n v="150000"/>
    <n v="150000"/>
    <x v="0"/>
  </r>
  <r>
    <x v="53"/>
    <x v="9"/>
    <x v="9"/>
    <x v="52"/>
    <n v="900000"/>
    <x v="1"/>
    <x v="1"/>
    <x v="0"/>
    <x v="2"/>
    <x v="1"/>
    <x v="0"/>
    <x v="0"/>
    <x v="0"/>
    <x v="0"/>
    <x v="0"/>
    <x v="0"/>
    <x v="0"/>
    <x v="0"/>
    <x v="0"/>
    <x v="17"/>
    <x v="0"/>
    <x v="0"/>
    <x v="0"/>
    <x v="0"/>
    <x v="0"/>
    <x v="0"/>
    <n v="900000"/>
    <n v="900000"/>
    <x v="0"/>
  </r>
  <r>
    <x v="54"/>
    <x v="9"/>
    <x v="9"/>
    <x v="53"/>
    <n v="300000"/>
    <x v="1"/>
    <x v="1"/>
    <x v="0"/>
    <x v="2"/>
    <x v="0"/>
    <x v="0"/>
    <x v="1"/>
    <x v="0"/>
    <x v="0"/>
    <x v="0"/>
    <x v="0"/>
    <x v="0"/>
    <x v="0"/>
    <x v="0"/>
    <x v="2"/>
    <x v="0"/>
    <x v="0"/>
    <x v="0"/>
    <x v="0"/>
    <x v="0"/>
    <x v="0"/>
    <n v="300000"/>
    <n v="300000"/>
    <x v="0"/>
  </r>
  <r>
    <x v="55"/>
    <x v="9"/>
    <x v="9"/>
    <x v="54"/>
    <n v="10000000"/>
    <x v="1"/>
    <x v="1"/>
    <x v="0"/>
    <x v="0"/>
    <x v="0"/>
    <x v="0"/>
    <x v="0"/>
    <x v="0"/>
    <x v="0"/>
    <x v="0"/>
    <x v="0"/>
    <x v="0"/>
    <x v="0"/>
    <x v="0"/>
    <x v="18"/>
    <x v="0"/>
    <x v="0"/>
    <x v="0"/>
    <x v="0"/>
    <x v="0"/>
    <x v="0"/>
    <n v="10000000"/>
    <n v="10000000"/>
    <x v="0"/>
  </r>
  <r>
    <x v="56"/>
    <x v="9"/>
    <x v="9"/>
    <x v="55"/>
    <n v="800000"/>
    <x v="1"/>
    <x v="1"/>
    <x v="0"/>
    <x v="2"/>
    <x v="0"/>
    <x v="0"/>
    <x v="1"/>
    <x v="0"/>
    <x v="0"/>
    <x v="0"/>
    <x v="0"/>
    <x v="0"/>
    <x v="0"/>
    <x v="0"/>
    <x v="19"/>
    <x v="0"/>
    <x v="0"/>
    <x v="0"/>
    <x v="0"/>
    <x v="0"/>
    <x v="0"/>
    <n v="800000"/>
    <n v="800000"/>
    <x v="0"/>
  </r>
  <r>
    <x v="57"/>
    <x v="9"/>
    <x v="9"/>
    <x v="56"/>
    <n v="550000"/>
    <x v="1"/>
    <x v="1"/>
    <x v="0"/>
    <x v="2"/>
    <x v="0"/>
    <x v="0"/>
    <x v="1"/>
    <x v="0"/>
    <x v="0"/>
    <x v="0"/>
    <x v="0"/>
    <x v="0"/>
    <x v="0"/>
    <x v="0"/>
    <x v="19"/>
    <x v="0"/>
    <x v="0"/>
    <x v="0"/>
    <x v="0"/>
    <x v="0"/>
    <x v="0"/>
    <n v="550000"/>
    <n v="550000"/>
    <x v="0"/>
  </r>
  <r>
    <x v="58"/>
    <x v="9"/>
    <x v="9"/>
    <x v="57"/>
    <n v="235000"/>
    <x v="1"/>
    <x v="0"/>
    <x v="0"/>
    <x v="0"/>
    <x v="1"/>
    <x v="2"/>
    <x v="1"/>
    <x v="2"/>
    <x v="1"/>
    <x v="2"/>
    <x v="1"/>
    <x v="2"/>
    <x v="1"/>
    <x v="0"/>
    <x v="2"/>
    <x v="0"/>
    <x v="0"/>
    <x v="0"/>
    <x v="0"/>
    <x v="0"/>
    <x v="0"/>
    <n v="235000"/>
    <n v="23500"/>
    <x v="0"/>
  </r>
  <r>
    <x v="59"/>
    <x v="9"/>
    <x v="9"/>
    <x v="58"/>
    <n v="100000"/>
    <x v="1"/>
    <x v="0"/>
    <x v="0"/>
    <x v="2"/>
    <x v="0"/>
    <x v="0"/>
    <x v="0"/>
    <x v="2"/>
    <x v="0"/>
    <x v="0"/>
    <x v="0"/>
    <x v="0"/>
    <x v="0"/>
    <x v="0"/>
    <x v="2"/>
    <x v="0"/>
    <x v="0"/>
    <x v="0"/>
    <x v="0"/>
    <x v="0"/>
    <x v="0"/>
    <n v="100000"/>
    <n v="100000"/>
    <x v="0"/>
  </r>
  <r>
    <x v="60"/>
    <x v="9"/>
    <x v="9"/>
    <x v="59"/>
    <n v="100000"/>
    <x v="1"/>
    <x v="0"/>
    <x v="0"/>
    <x v="2"/>
    <x v="0"/>
    <x v="0"/>
    <x v="0"/>
    <x v="2"/>
    <x v="0"/>
    <x v="0"/>
    <x v="0"/>
    <x v="0"/>
    <x v="0"/>
    <x v="0"/>
    <x v="2"/>
    <x v="0"/>
    <x v="0"/>
    <x v="0"/>
    <x v="0"/>
    <x v="0"/>
    <x v="0"/>
    <n v="100000"/>
    <n v="100000"/>
    <x v="0"/>
  </r>
  <r>
    <x v="61"/>
    <x v="9"/>
    <x v="9"/>
    <x v="60"/>
    <n v="100000"/>
    <x v="1"/>
    <x v="0"/>
    <x v="0"/>
    <x v="2"/>
    <x v="0"/>
    <x v="0"/>
    <x v="0"/>
    <x v="2"/>
    <x v="0"/>
    <x v="0"/>
    <x v="0"/>
    <x v="0"/>
    <x v="0"/>
    <x v="0"/>
    <x v="2"/>
    <x v="0"/>
    <x v="0"/>
    <x v="0"/>
    <x v="0"/>
    <x v="0"/>
    <x v="0"/>
    <n v="100000"/>
    <n v="100000"/>
    <x v="0"/>
  </r>
  <r>
    <x v="62"/>
    <x v="9"/>
    <x v="9"/>
    <x v="61"/>
    <n v="100000"/>
    <x v="1"/>
    <x v="0"/>
    <x v="0"/>
    <x v="2"/>
    <x v="0"/>
    <x v="0"/>
    <x v="0"/>
    <x v="2"/>
    <x v="0"/>
    <x v="0"/>
    <x v="0"/>
    <x v="0"/>
    <x v="0"/>
    <x v="0"/>
    <x v="2"/>
    <x v="0"/>
    <x v="0"/>
    <x v="0"/>
    <x v="0"/>
    <x v="0"/>
    <x v="0"/>
    <n v="100000"/>
    <n v="100000"/>
    <x v="0"/>
  </r>
  <r>
    <x v="63"/>
    <x v="9"/>
    <x v="9"/>
    <x v="62"/>
    <n v="300000"/>
    <x v="1"/>
    <x v="0"/>
    <x v="0"/>
    <x v="2"/>
    <x v="0"/>
    <x v="0"/>
    <x v="0"/>
    <x v="2"/>
    <x v="0"/>
    <x v="0"/>
    <x v="0"/>
    <x v="0"/>
    <x v="0"/>
    <x v="0"/>
    <x v="2"/>
    <x v="0"/>
    <x v="0"/>
    <x v="0"/>
    <x v="0"/>
    <x v="0"/>
    <x v="0"/>
    <n v="300000"/>
    <n v="300000"/>
    <x v="0"/>
  </r>
  <r>
    <x v="64"/>
    <x v="9"/>
    <x v="9"/>
    <x v="63"/>
    <n v="100000"/>
    <x v="1"/>
    <x v="0"/>
    <x v="0"/>
    <x v="2"/>
    <x v="0"/>
    <x v="0"/>
    <x v="0"/>
    <x v="2"/>
    <x v="0"/>
    <x v="0"/>
    <x v="0"/>
    <x v="0"/>
    <x v="0"/>
    <x v="0"/>
    <x v="2"/>
    <x v="0"/>
    <x v="0"/>
    <x v="0"/>
    <x v="0"/>
    <x v="0"/>
    <x v="0"/>
    <n v="100000"/>
    <n v="100000"/>
    <x v="0"/>
  </r>
  <r>
    <x v="65"/>
    <x v="9"/>
    <x v="9"/>
    <x v="64"/>
    <n v="200000"/>
    <x v="2"/>
    <x v="0"/>
    <x v="0"/>
    <x v="2"/>
    <x v="0"/>
    <x v="2"/>
    <x v="0"/>
    <x v="0"/>
    <x v="0"/>
    <x v="0"/>
    <x v="0"/>
    <x v="0"/>
    <x v="0"/>
    <x v="0"/>
    <x v="4"/>
    <x v="0"/>
    <x v="0"/>
    <x v="0"/>
    <x v="0"/>
    <x v="0"/>
    <x v="0"/>
    <n v="200000"/>
    <n v="200000"/>
    <x v="0"/>
  </r>
  <r>
    <x v="66"/>
    <x v="10"/>
    <x v="10"/>
    <x v="65"/>
    <n v="400000"/>
    <x v="1"/>
    <x v="1"/>
    <x v="0"/>
    <x v="2"/>
    <x v="0"/>
    <x v="0"/>
    <x v="0"/>
    <x v="0"/>
    <x v="1"/>
    <x v="0"/>
    <x v="0"/>
    <x v="0"/>
    <x v="0"/>
    <x v="0"/>
    <x v="3"/>
    <x v="0"/>
    <x v="0"/>
    <x v="0"/>
    <x v="0"/>
    <x v="0"/>
    <x v="0"/>
    <n v="400000"/>
    <n v="400000"/>
    <x v="0"/>
  </r>
  <r>
    <x v="67"/>
    <x v="10"/>
    <x v="10"/>
    <x v="66"/>
    <n v="700000"/>
    <x v="1"/>
    <x v="1"/>
    <x v="0"/>
    <x v="2"/>
    <x v="0"/>
    <x v="2"/>
    <x v="0"/>
    <x v="0"/>
    <x v="0"/>
    <x v="0"/>
    <x v="0"/>
    <x v="0"/>
    <x v="0"/>
    <x v="0"/>
    <x v="3"/>
    <x v="0"/>
    <x v="0"/>
    <x v="0"/>
    <x v="0"/>
    <x v="0"/>
    <x v="0"/>
    <n v="700000"/>
    <n v="700000"/>
    <x v="0"/>
  </r>
  <r>
    <x v="68"/>
    <x v="10"/>
    <x v="10"/>
    <x v="67"/>
    <n v="200000"/>
    <x v="1"/>
    <x v="1"/>
    <x v="0"/>
    <x v="0"/>
    <x v="0"/>
    <x v="0"/>
    <x v="0"/>
    <x v="0"/>
    <x v="0"/>
    <x v="0"/>
    <x v="0"/>
    <x v="0"/>
    <x v="0"/>
    <x v="0"/>
    <x v="3"/>
    <x v="0"/>
    <x v="0"/>
    <x v="0"/>
    <x v="0"/>
    <x v="0"/>
    <x v="0"/>
    <n v="200000"/>
    <n v="200000"/>
    <x v="0"/>
  </r>
  <r>
    <x v="69"/>
    <x v="10"/>
    <x v="10"/>
    <x v="68"/>
    <n v="300000"/>
    <x v="1"/>
    <x v="1"/>
    <x v="0"/>
    <x v="2"/>
    <x v="0"/>
    <x v="0"/>
    <x v="0"/>
    <x v="2"/>
    <x v="0"/>
    <x v="0"/>
    <x v="0"/>
    <x v="0"/>
    <x v="0"/>
    <x v="0"/>
    <x v="3"/>
    <x v="0"/>
    <x v="0"/>
    <x v="0"/>
    <x v="0"/>
    <x v="0"/>
    <x v="0"/>
    <n v="300000"/>
    <n v="300000"/>
    <x v="0"/>
  </r>
  <r>
    <x v="70"/>
    <x v="10"/>
    <x v="10"/>
    <x v="69"/>
    <n v="150000"/>
    <x v="1"/>
    <x v="1"/>
    <x v="0"/>
    <x v="2"/>
    <x v="0"/>
    <x v="0"/>
    <x v="0"/>
    <x v="2"/>
    <x v="0"/>
    <x v="0"/>
    <x v="0"/>
    <x v="0"/>
    <x v="0"/>
    <x v="0"/>
    <x v="3"/>
    <x v="0"/>
    <x v="0"/>
    <x v="0"/>
    <x v="0"/>
    <x v="0"/>
    <x v="0"/>
    <n v="150000"/>
    <n v="150000"/>
    <x v="0"/>
  </r>
  <r>
    <x v="71"/>
    <x v="10"/>
    <x v="10"/>
    <x v="70"/>
    <n v="350000"/>
    <x v="1"/>
    <x v="1"/>
    <x v="0"/>
    <x v="2"/>
    <x v="0"/>
    <x v="0"/>
    <x v="0"/>
    <x v="2"/>
    <x v="0"/>
    <x v="0"/>
    <x v="0"/>
    <x v="0"/>
    <x v="0"/>
    <x v="0"/>
    <x v="3"/>
    <x v="0"/>
    <x v="0"/>
    <x v="0"/>
    <x v="0"/>
    <x v="0"/>
    <x v="0"/>
    <n v="350000"/>
    <n v="350000"/>
    <x v="0"/>
  </r>
  <r>
    <x v="72"/>
    <x v="11"/>
    <x v="11"/>
    <x v="71"/>
    <n v="1130000"/>
    <x v="6"/>
    <x v="1"/>
    <x v="0"/>
    <x v="2"/>
    <x v="0"/>
    <x v="0"/>
    <x v="1"/>
    <x v="0"/>
    <x v="0"/>
    <x v="0"/>
    <x v="0"/>
    <x v="0"/>
    <x v="0"/>
    <x v="0"/>
    <x v="13"/>
    <x v="0"/>
    <x v="0"/>
    <x v="0"/>
    <x v="0"/>
    <x v="0"/>
    <x v="0"/>
    <n v="1130000"/>
    <n v="1130000"/>
    <x v="0"/>
  </r>
  <r>
    <x v="73"/>
    <x v="11"/>
    <x v="11"/>
    <x v="72"/>
    <n v="17000000"/>
    <x v="0"/>
    <x v="1"/>
    <x v="0"/>
    <x v="0"/>
    <x v="0"/>
    <x v="0"/>
    <x v="0"/>
    <x v="0"/>
    <x v="0"/>
    <x v="0"/>
    <x v="0"/>
    <x v="0"/>
    <x v="0"/>
    <x v="0"/>
    <x v="14"/>
    <x v="0"/>
    <x v="0"/>
    <x v="0"/>
    <x v="0"/>
    <x v="0"/>
    <x v="0"/>
    <n v="17000000"/>
    <n v="17000000"/>
    <x v="0"/>
  </r>
  <r>
    <x v="74"/>
    <x v="11"/>
    <x v="11"/>
    <x v="73"/>
    <n v="25000000"/>
    <x v="0"/>
    <x v="1"/>
    <x v="0"/>
    <x v="0"/>
    <x v="0"/>
    <x v="0"/>
    <x v="0"/>
    <x v="0"/>
    <x v="0"/>
    <x v="0"/>
    <x v="0"/>
    <x v="0"/>
    <x v="0"/>
    <x v="0"/>
    <x v="14"/>
    <x v="0"/>
    <x v="0"/>
    <x v="0"/>
    <x v="0"/>
    <x v="0"/>
    <x v="0"/>
    <n v="25000000"/>
    <n v="25000000"/>
    <x v="0"/>
  </r>
  <r>
    <x v="75"/>
    <x v="11"/>
    <x v="11"/>
    <x v="74"/>
    <n v="10010268"/>
    <x v="0"/>
    <x v="1"/>
    <x v="0"/>
    <x v="0"/>
    <x v="0"/>
    <x v="0"/>
    <x v="0"/>
    <x v="0"/>
    <x v="0"/>
    <x v="0"/>
    <x v="0"/>
    <x v="0"/>
    <x v="0"/>
    <x v="0"/>
    <x v="14"/>
    <x v="0"/>
    <x v="0"/>
    <x v="0"/>
    <x v="0"/>
    <x v="0"/>
    <x v="0"/>
    <n v="10010268"/>
    <n v="10010268"/>
    <x v="0"/>
  </r>
  <r>
    <x v="76"/>
    <x v="12"/>
    <x v="12"/>
    <x v="75"/>
    <n v="1000000"/>
    <x v="0"/>
    <x v="1"/>
    <x v="0"/>
    <x v="1"/>
    <x v="0"/>
    <x v="0"/>
    <x v="0"/>
    <x v="0"/>
    <x v="0"/>
    <x v="0"/>
    <x v="0"/>
    <x v="0"/>
    <x v="0"/>
    <x v="0"/>
    <x v="14"/>
    <x v="0"/>
    <x v="13"/>
    <x v="5"/>
    <x v="1"/>
    <x v="13"/>
    <x v="14"/>
    <n v="115000"/>
    <s v="-"/>
    <x v="7"/>
  </r>
  <r>
    <x v="77"/>
    <x v="12"/>
    <x v="12"/>
    <x v="76"/>
    <n v="2500000"/>
    <x v="0"/>
    <x v="1"/>
    <x v="0"/>
    <x v="1"/>
    <x v="0"/>
    <x v="0"/>
    <x v="0"/>
    <x v="0"/>
    <x v="0"/>
    <x v="0"/>
    <x v="0"/>
    <x v="0"/>
    <x v="0"/>
    <x v="0"/>
    <x v="14"/>
    <x v="0"/>
    <x v="14"/>
    <x v="5"/>
    <x v="1"/>
    <x v="14"/>
    <x v="15"/>
    <n v="1300000"/>
    <s v="-"/>
    <x v="8"/>
  </r>
  <r>
    <x v="78"/>
    <x v="12"/>
    <x v="12"/>
    <x v="77"/>
    <n v="1650000"/>
    <x v="0"/>
    <x v="1"/>
    <x v="0"/>
    <x v="1"/>
    <x v="0"/>
    <x v="0"/>
    <x v="0"/>
    <x v="0"/>
    <x v="0"/>
    <x v="0"/>
    <x v="0"/>
    <x v="0"/>
    <x v="0"/>
    <x v="0"/>
    <x v="14"/>
    <x v="0"/>
    <x v="15"/>
    <x v="5"/>
    <x v="1"/>
    <x v="15"/>
    <x v="16"/>
    <n v="180000"/>
    <s v="-"/>
    <x v="9"/>
  </r>
  <r>
    <x v="79"/>
    <x v="12"/>
    <x v="12"/>
    <x v="78"/>
    <n v="100000"/>
    <x v="0"/>
    <x v="1"/>
    <x v="0"/>
    <x v="0"/>
    <x v="0"/>
    <x v="0"/>
    <x v="0"/>
    <x v="0"/>
    <x v="0"/>
    <x v="0"/>
    <x v="0"/>
    <x v="0"/>
    <x v="0"/>
    <x v="0"/>
    <x v="14"/>
    <x v="0"/>
    <x v="0"/>
    <x v="0"/>
    <x v="0"/>
    <x v="0"/>
    <x v="0"/>
    <n v="100000"/>
    <n v="100000"/>
    <x v="0"/>
  </r>
  <r>
    <x v="80"/>
    <x v="12"/>
    <x v="12"/>
    <x v="79"/>
    <n v="1000000"/>
    <x v="0"/>
    <x v="1"/>
    <x v="0"/>
    <x v="2"/>
    <x v="2"/>
    <x v="0"/>
    <x v="0"/>
    <x v="0"/>
    <x v="0"/>
    <x v="0"/>
    <x v="0"/>
    <x v="0"/>
    <x v="0"/>
    <x v="0"/>
    <x v="14"/>
    <x v="0"/>
    <x v="16"/>
    <x v="5"/>
    <x v="1"/>
    <x v="16"/>
    <x v="17"/>
    <n v="-1050000"/>
    <s v="-"/>
    <x v="10"/>
  </r>
  <r>
    <x v="81"/>
    <x v="12"/>
    <x v="12"/>
    <x v="80"/>
    <n v="500000"/>
    <x v="0"/>
    <x v="1"/>
    <x v="0"/>
    <x v="2"/>
    <x v="1"/>
    <x v="0"/>
    <x v="0"/>
    <x v="0"/>
    <x v="0"/>
    <x v="0"/>
    <x v="0"/>
    <x v="0"/>
    <x v="0"/>
    <x v="0"/>
    <x v="14"/>
    <x v="0"/>
    <x v="0"/>
    <x v="0"/>
    <x v="0"/>
    <x v="0"/>
    <x v="0"/>
    <n v="500000"/>
    <n v="500000"/>
    <x v="0"/>
  </r>
  <r>
    <x v="82"/>
    <x v="12"/>
    <x v="12"/>
    <x v="81"/>
    <n v="565000"/>
    <x v="4"/>
    <x v="1"/>
    <x v="0"/>
    <x v="2"/>
    <x v="0"/>
    <x v="0"/>
    <x v="1"/>
    <x v="0"/>
    <x v="0"/>
    <x v="0"/>
    <x v="0"/>
    <x v="0"/>
    <x v="0"/>
    <x v="0"/>
    <x v="16"/>
    <x v="0"/>
    <x v="0"/>
    <x v="0"/>
    <x v="0"/>
    <x v="0"/>
    <x v="0"/>
    <n v="565000"/>
    <n v="565000"/>
    <x v="0"/>
  </r>
  <r>
    <x v="83"/>
    <x v="13"/>
    <x v="13"/>
    <x v="82"/>
    <n v="1500000"/>
    <x v="0"/>
    <x v="1"/>
    <x v="0"/>
    <x v="2"/>
    <x v="1"/>
    <x v="0"/>
    <x v="0"/>
    <x v="0"/>
    <x v="0"/>
    <x v="0"/>
    <x v="0"/>
    <x v="0"/>
    <x v="0"/>
    <x v="0"/>
    <x v="20"/>
    <x v="0"/>
    <x v="0"/>
    <x v="0"/>
    <x v="0"/>
    <x v="0"/>
    <x v="0"/>
    <n v="1500000"/>
    <n v="1500000"/>
    <x v="0"/>
  </r>
  <r>
    <x v="84"/>
    <x v="13"/>
    <x v="13"/>
    <x v="83"/>
    <n v="200000"/>
    <x v="4"/>
    <x v="1"/>
    <x v="0"/>
    <x v="2"/>
    <x v="0"/>
    <x v="0"/>
    <x v="1"/>
    <x v="0"/>
    <x v="0"/>
    <x v="0"/>
    <x v="0"/>
    <x v="0"/>
    <x v="0"/>
    <x v="0"/>
    <x v="21"/>
    <x v="0"/>
    <x v="0"/>
    <x v="0"/>
    <x v="0"/>
    <x v="0"/>
    <x v="0"/>
    <n v="200000"/>
    <n v="200000"/>
    <x v="0"/>
  </r>
  <r>
    <x v="85"/>
    <x v="14"/>
    <x v="14"/>
    <x v="84"/>
    <n v="90400"/>
    <x v="6"/>
    <x v="1"/>
    <x v="0"/>
    <x v="2"/>
    <x v="1"/>
    <x v="0"/>
    <x v="0"/>
    <x v="0"/>
    <x v="0"/>
    <x v="0"/>
    <x v="0"/>
    <x v="0"/>
    <x v="0"/>
    <x v="0"/>
    <x v="13"/>
    <x v="0"/>
    <x v="0"/>
    <x v="0"/>
    <x v="0"/>
    <x v="0"/>
    <x v="0"/>
    <n v="90400"/>
    <n v="90400"/>
    <x v="0"/>
  </r>
  <r>
    <x v="86"/>
    <x v="14"/>
    <x v="14"/>
    <x v="85"/>
    <n v="250000"/>
    <x v="0"/>
    <x v="1"/>
    <x v="0"/>
    <x v="0"/>
    <x v="0"/>
    <x v="0"/>
    <x v="0"/>
    <x v="0"/>
    <x v="0"/>
    <x v="0"/>
    <x v="0"/>
    <x v="0"/>
    <x v="0"/>
    <x v="0"/>
    <x v="11"/>
    <x v="0"/>
    <x v="0"/>
    <x v="0"/>
    <x v="0"/>
    <x v="0"/>
    <x v="0"/>
    <n v="250000"/>
    <n v="250000"/>
    <x v="0"/>
  </r>
  <r>
    <x v="87"/>
    <x v="14"/>
    <x v="14"/>
    <x v="86"/>
    <n v="9000000"/>
    <x v="0"/>
    <x v="1"/>
    <x v="0"/>
    <x v="2"/>
    <x v="2"/>
    <x v="0"/>
    <x v="0"/>
    <x v="0"/>
    <x v="0"/>
    <x v="0"/>
    <x v="0"/>
    <x v="0"/>
    <x v="0"/>
    <x v="0"/>
    <x v="20"/>
    <x v="0"/>
    <x v="17"/>
    <x v="5"/>
    <x v="1"/>
    <x v="17"/>
    <x v="18"/>
    <n v="5750000"/>
    <s v="-"/>
    <x v="11"/>
  </r>
  <r>
    <x v="88"/>
    <x v="14"/>
    <x v="14"/>
    <x v="87"/>
    <n v="250000"/>
    <x v="4"/>
    <x v="1"/>
    <x v="0"/>
    <x v="2"/>
    <x v="0"/>
    <x v="0"/>
    <x v="1"/>
    <x v="0"/>
    <x v="0"/>
    <x v="0"/>
    <x v="0"/>
    <x v="0"/>
    <x v="0"/>
    <x v="0"/>
    <x v="21"/>
    <x v="0"/>
    <x v="0"/>
    <x v="0"/>
    <x v="0"/>
    <x v="0"/>
    <x v="0"/>
    <n v="250000"/>
    <n v="250000"/>
    <x v="0"/>
  </r>
  <r>
    <x v="89"/>
    <x v="14"/>
    <x v="14"/>
    <x v="88"/>
    <n v="300000"/>
    <x v="1"/>
    <x v="1"/>
    <x v="0"/>
    <x v="2"/>
    <x v="1"/>
    <x v="0"/>
    <x v="0"/>
    <x v="0"/>
    <x v="0"/>
    <x v="0"/>
    <x v="0"/>
    <x v="0"/>
    <x v="0"/>
    <x v="0"/>
    <x v="2"/>
    <x v="0"/>
    <x v="0"/>
    <x v="0"/>
    <x v="0"/>
    <x v="0"/>
    <x v="0"/>
    <n v="300000"/>
    <n v="300000"/>
    <x v="0"/>
  </r>
  <r>
    <x v="90"/>
    <x v="15"/>
    <x v="12"/>
    <x v="89"/>
    <n v="339000"/>
    <x v="6"/>
    <x v="1"/>
    <x v="0"/>
    <x v="2"/>
    <x v="1"/>
    <x v="0"/>
    <x v="0"/>
    <x v="0"/>
    <x v="0"/>
    <x v="0"/>
    <x v="0"/>
    <x v="0"/>
    <x v="0"/>
    <x v="0"/>
    <x v="13"/>
    <x v="0"/>
    <x v="0"/>
    <x v="0"/>
    <x v="0"/>
    <x v="0"/>
    <x v="0"/>
    <n v="339000"/>
    <n v="339000"/>
    <x v="0"/>
  </r>
  <r>
    <x v="91"/>
    <x v="15"/>
    <x v="12"/>
    <x v="90"/>
    <n v="452000"/>
    <x v="3"/>
    <x v="1"/>
    <x v="0"/>
    <x v="2"/>
    <x v="1"/>
    <x v="0"/>
    <x v="0"/>
    <x v="0"/>
    <x v="0"/>
    <x v="0"/>
    <x v="0"/>
    <x v="0"/>
    <x v="0"/>
    <x v="0"/>
    <x v="5"/>
    <x v="0"/>
    <x v="0"/>
    <x v="0"/>
    <x v="0"/>
    <x v="0"/>
    <x v="0"/>
    <n v="452000"/>
    <n v="452000"/>
    <x v="0"/>
  </r>
  <r>
    <x v="92"/>
    <x v="15"/>
    <x v="12"/>
    <x v="91"/>
    <n v="150000"/>
    <x v="4"/>
    <x v="1"/>
    <x v="0"/>
    <x v="2"/>
    <x v="0"/>
    <x v="0"/>
    <x v="1"/>
    <x v="0"/>
    <x v="0"/>
    <x v="0"/>
    <x v="0"/>
    <x v="0"/>
    <x v="0"/>
    <x v="0"/>
    <x v="21"/>
    <x v="0"/>
    <x v="0"/>
    <x v="0"/>
    <x v="0"/>
    <x v="0"/>
    <x v="0"/>
    <n v="150000"/>
    <n v="150000"/>
    <x v="0"/>
  </r>
  <r>
    <x v="93"/>
    <x v="15"/>
    <x v="12"/>
    <x v="92"/>
    <n v="400000"/>
    <x v="1"/>
    <x v="1"/>
    <x v="0"/>
    <x v="2"/>
    <x v="1"/>
    <x v="0"/>
    <x v="0"/>
    <x v="0"/>
    <x v="0"/>
    <x v="0"/>
    <x v="0"/>
    <x v="0"/>
    <x v="0"/>
    <x v="0"/>
    <x v="2"/>
    <x v="0"/>
    <x v="0"/>
    <x v="0"/>
    <x v="0"/>
    <x v="0"/>
    <x v="0"/>
    <n v="400000"/>
    <n v="400000"/>
    <x v="0"/>
  </r>
  <r>
    <x v="94"/>
    <x v="15"/>
    <x v="12"/>
    <x v="93"/>
    <n v="4972000"/>
    <x v="5"/>
    <x v="1"/>
    <x v="0"/>
    <x v="2"/>
    <x v="0"/>
    <x v="0"/>
    <x v="0"/>
    <x v="2"/>
    <x v="0"/>
    <x v="0"/>
    <x v="0"/>
    <x v="0"/>
    <x v="0"/>
    <x v="0"/>
    <x v="9"/>
    <x v="0"/>
    <x v="0"/>
    <x v="0"/>
    <x v="0"/>
    <x v="0"/>
    <x v="0"/>
    <n v="4972000"/>
    <n v="4972000"/>
    <x v="0"/>
  </r>
  <r>
    <x v="95"/>
    <x v="15"/>
    <x v="12"/>
    <x v="94"/>
    <n v="700000"/>
    <x v="5"/>
    <x v="1"/>
    <x v="0"/>
    <x v="2"/>
    <x v="0"/>
    <x v="0"/>
    <x v="0"/>
    <x v="0"/>
    <x v="0"/>
    <x v="0"/>
    <x v="1"/>
    <x v="0"/>
    <x v="0"/>
    <x v="0"/>
    <x v="9"/>
    <x v="0"/>
    <x v="0"/>
    <x v="0"/>
    <x v="0"/>
    <x v="0"/>
    <x v="0"/>
    <n v="700000"/>
    <m/>
    <x v="0"/>
  </r>
  <r>
    <x v="96"/>
    <x v="15"/>
    <x v="12"/>
    <x v="95"/>
    <n v="3763500"/>
    <x v="5"/>
    <x v="1"/>
    <x v="0"/>
    <x v="2"/>
    <x v="0"/>
    <x v="2"/>
    <x v="0"/>
    <x v="0"/>
    <x v="0"/>
    <x v="0"/>
    <x v="0"/>
    <x v="0"/>
    <x v="0"/>
    <x v="0"/>
    <x v="9"/>
    <x v="0"/>
    <x v="0"/>
    <x v="0"/>
    <x v="0"/>
    <x v="0"/>
    <x v="0"/>
    <n v="3763500"/>
    <n v="3763500"/>
    <x v="0"/>
  </r>
  <r>
    <x v="97"/>
    <x v="16"/>
    <x v="15"/>
    <x v="96"/>
    <n v="479120"/>
    <x v="6"/>
    <x v="1"/>
    <x v="0"/>
    <x v="2"/>
    <x v="2"/>
    <x v="0"/>
    <x v="0"/>
    <x v="0"/>
    <x v="0"/>
    <x v="0"/>
    <x v="0"/>
    <x v="0"/>
    <x v="0"/>
    <x v="0"/>
    <x v="13"/>
    <x v="0"/>
    <x v="18"/>
    <x v="6"/>
    <x v="2"/>
    <x v="18"/>
    <x v="19"/>
    <n v="115120"/>
    <s v="-"/>
    <x v="12"/>
  </r>
  <r>
    <x v="98"/>
    <x v="16"/>
    <x v="15"/>
    <x v="97"/>
    <n v="75000"/>
    <x v="0"/>
    <x v="1"/>
    <x v="0"/>
    <x v="0"/>
    <x v="0"/>
    <x v="0"/>
    <x v="0"/>
    <x v="0"/>
    <x v="0"/>
    <x v="0"/>
    <x v="0"/>
    <x v="0"/>
    <x v="0"/>
    <x v="0"/>
    <x v="6"/>
    <x v="0"/>
    <x v="0"/>
    <x v="0"/>
    <x v="0"/>
    <x v="0"/>
    <x v="0"/>
    <n v="75000"/>
    <n v="75000"/>
    <x v="0"/>
  </r>
  <r>
    <x v="99"/>
    <x v="16"/>
    <x v="15"/>
    <x v="98"/>
    <n v="75000"/>
    <x v="0"/>
    <x v="1"/>
    <x v="0"/>
    <x v="2"/>
    <x v="0"/>
    <x v="0"/>
    <x v="0"/>
    <x v="2"/>
    <x v="0"/>
    <x v="0"/>
    <x v="0"/>
    <x v="0"/>
    <x v="0"/>
    <x v="0"/>
    <x v="0"/>
    <x v="0"/>
    <x v="0"/>
    <x v="0"/>
    <x v="0"/>
    <x v="0"/>
    <x v="0"/>
    <n v="75000"/>
    <n v="75000"/>
    <x v="0"/>
  </r>
  <r>
    <x v="100"/>
    <x v="17"/>
    <x v="16"/>
    <x v="99"/>
    <n v="80000"/>
    <x v="6"/>
    <x v="0"/>
    <x v="0"/>
    <x v="2"/>
    <x v="1"/>
    <x v="0"/>
    <x v="0"/>
    <x v="0"/>
    <x v="0"/>
    <x v="0"/>
    <x v="0"/>
    <x v="0"/>
    <x v="0"/>
    <x v="0"/>
    <x v="13"/>
    <x v="0"/>
    <x v="0"/>
    <x v="0"/>
    <x v="0"/>
    <x v="0"/>
    <x v="0"/>
    <n v="80000"/>
    <n v="80000"/>
    <x v="0"/>
  </r>
  <r>
    <x v="101"/>
    <x v="17"/>
    <x v="16"/>
    <x v="100"/>
    <n v="350000"/>
    <x v="0"/>
    <x v="0"/>
    <x v="0"/>
    <x v="0"/>
    <x v="0"/>
    <x v="0"/>
    <x v="0"/>
    <x v="0"/>
    <x v="0"/>
    <x v="0"/>
    <x v="0"/>
    <x v="0"/>
    <x v="0"/>
    <x v="0"/>
    <x v="6"/>
    <x v="0"/>
    <x v="0"/>
    <x v="0"/>
    <x v="0"/>
    <x v="0"/>
    <x v="0"/>
    <n v="350000"/>
    <n v="350000"/>
    <x v="0"/>
  </r>
  <r>
    <x v="102"/>
    <x v="17"/>
    <x v="16"/>
    <x v="101"/>
    <n v="350000"/>
    <x v="1"/>
    <x v="0"/>
    <x v="0"/>
    <x v="2"/>
    <x v="1"/>
    <x v="0"/>
    <x v="0"/>
    <x v="0"/>
    <x v="0"/>
    <x v="0"/>
    <x v="0"/>
    <x v="0"/>
    <x v="0"/>
    <x v="0"/>
    <x v="6"/>
    <x v="0"/>
    <x v="0"/>
    <x v="0"/>
    <x v="0"/>
    <x v="0"/>
    <x v="0"/>
    <n v="350000"/>
    <n v="350000"/>
    <x v="0"/>
  </r>
  <r>
    <x v="103"/>
    <x v="18"/>
    <x v="17"/>
    <x v="102"/>
    <n v="150000"/>
    <x v="7"/>
    <x v="0"/>
    <x v="0"/>
    <x v="0"/>
    <x v="0"/>
    <x v="0"/>
    <x v="0"/>
    <x v="0"/>
    <x v="0"/>
    <x v="0"/>
    <x v="0"/>
    <x v="0"/>
    <x v="0"/>
    <x v="0"/>
    <x v="15"/>
    <x v="0"/>
    <x v="0"/>
    <x v="0"/>
    <x v="0"/>
    <x v="0"/>
    <x v="0"/>
    <n v="150000"/>
    <n v="150000"/>
    <x v="0"/>
  </r>
  <r>
    <x v="104"/>
    <x v="18"/>
    <x v="17"/>
    <x v="103"/>
    <n v="140000"/>
    <x v="6"/>
    <x v="0"/>
    <x v="0"/>
    <x v="2"/>
    <x v="1"/>
    <x v="0"/>
    <x v="0"/>
    <x v="0"/>
    <x v="0"/>
    <x v="0"/>
    <x v="0"/>
    <x v="0"/>
    <x v="0"/>
    <x v="0"/>
    <x v="13"/>
    <x v="0"/>
    <x v="0"/>
    <x v="0"/>
    <x v="0"/>
    <x v="0"/>
    <x v="0"/>
    <n v="140000"/>
    <n v="140000"/>
    <x v="0"/>
  </r>
  <r>
    <x v="105"/>
    <x v="18"/>
    <x v="17"/>
    <x v="104"/>
    <n v="300000"/>
    <x v="0"/>
    <x v="1"/>
    <x v="0"/>
    <x v="2"/>
    <x v="1"/>
    <x v="0"/>
    <x v="0"/>
    <x v="0"/>
    <x v="0"/>
    <x v="0"/>
    <x v="0"/>
    <x v="0"/>
    <x v="0"/>
    <x v="0"/>
    <x v="20"/>
    <x v="0"/>
    <x v="0"/>
    <x v="0"/>
    <x v="0"/>
    <x v="0"/>
    <x v="0"/>
    <n v="300000"/>
    <n v="300000"/>
    <x v="0"/>
  </r>
  <r>
    <x v="106"/>
    <x v="18"/>
    <x v="17"/>
    <x v="105"/>
    <n v="275000"/>
    <x v="0"/>
    <x v="0"/>
    <x v="0"/>
    <x v="0"/>
    <x v="0"/>
    <x v="0"/>
    <x v="0"/>
    <x v="0"/>
    <x v="0"/>
    <x v="0"/>
    <x v="0"/>
    <x v="0"/>
    <x v="0"/>
    <x v="0"/>
    <x v="11"/>
    <x v="0"/>
    <x v="0"/>
    <x v="0"/>
    <x v="0"/>
    <x v="0"/>
    <x v="0"/>
    <n v="275000"/>
    <n v="275000"/>
    <x v="0"/>
  </r>
  <r>
    <x v="107"/>
    <x v="18"/>
    <x v="17"/>
    <x v="106"/>
    <n v="185000"/>
    <x v="3"/>
    <x v="0"/>
    <x v="0"/>
    <x v="0"/>
    <x v="0"/>
    <x v="0"/>
    <x v="0"/>
    <x v="0"/>
    <x v="0"/>
    <x v="0"/>
    <x v="0"/>
    <x v="0"/>
    <x v="0"/>
    <x v="0"/>
    <x v="5"/>
    <x v="0"/>
    <x v="0"/>
    <x v="0"/>
    <x v="0"/>
    <x v="0"/>
    <x v="0"/>
    <n v="185000"/>
    <n v="185000"/>
    <x v="0"/>
  </r>
  <r>
    <x v="108"/>
    <x v="18"/>
    <x v="17"/>
    <x v="107"/>
    <n v="1168000"/>
    <x v="4"/>
    <x v="1"/>
    <x v="0"/>
    <x v="0"/>
    <x v="0"/>
    <x v="0"/>
    <x v="0"/>
    <x v="0"/>
    <x v="0"/>
    <x v="0"/>
    <x v="0"/>
    <x v="0"/>
    <x v="0"/>
    <x v="0"/>
    <x v="21"/>
    <x v="0"/>
    <x v="0"/>
    <x v="0"/>
    <x v="0"/>
    <x v="0"/>
    <x v="0"/>
    <n v="1168000"/>
    <n v="1168000"/>
    <x v="0"/>
  </r>
  <r>
    <x v="109"/>
    <x v="18"/>
    <x v="17"/>
    <x v="108"/>
    <n v="20000"/>
    <x v="4"/>
    <x v="1"/>
    <x v="0"/>
    <x v="0"/>
    <x v="0"/>
    <x v="0"/>
    <x v="0"/>
    <x v="0"/>
    <x v="0"/>
    <x v="0"/>
    <x v="0"/>
    <x v="0"/>
    <x v="0"/>
    <x v="0"/>
    <x v="21"/>
    <x v="0"/>
    <x v="0"/>
    <x v="0"/>
    <x v="0"/>
    <x v="0"/>
    <x v="0"/>
    <n v="20000"/>
    <n v="20000"/>
    <x v="0"/>
  </r>
  <r>
    <x v="110"/>
    <x v="18"/>
    <x v="17"/>
    <x v="109"/>
    <n v="160000"/>
    <x v="4"/>
    <x v="0"/>
    <x v="0"/>
    <x v="0"/>
    <x v="0"/>
    <x v="0"/>
    <x v="0"/>
    <x v="0"/>
    <x v="0"/>
    <x v="0"/>
    <x v="0"/>
    <x v="0"/>
    <x v="0"/>
    <x v="0"/>
    <x v="21"/>
    <x v="0"/>
    <x v="0"/>
    <x v="0"/>
    <x v="0"/>
    <x v="0"/>
    <x v="0"/>
    <n v="160000"/>
    <n v="160000"/>
    <x v="0"/>
  </r>
  <r>
    <x v="111"/>
    <x v="18"/>
    <x v="17"/>
    <x v="110"/>
    <n v="300000"/>
    <x v="1"/>
    <x v="0"/>
    <x v="0"/>
    <x v="2"/>
    <x v="1"/>
    <x v="0"/>
    <x v="0"/>
    <x v="0"/>
    <x v="0"/>
    <x v="0"/>
    <x v="0"/>
    <x v="0"/>
    <x v="0"/>
    <x v="0"/>
    <x v="2"/>
    <x v="0"/>
    <x v="0"/>
    <x v="0"/>
    <x v="0"/>
    <x v="0"/>
    <x v="0"/>
    <n v="300000"/>
    <n v="300000"/>
    <x v="0"/>
  </r>
  <r>
    <x v="112"/>
    <x v="18"/>
    <x v="17"/>
    <x v="111"/>
    <n v="130000"/>
    <x v="5"/>
    <x v="0"/>
    <x v="0"/>
    <x v="2"/>
    <x v="1"/>
    <x v="0"/>
    <x v="0"/>
    <x v="0"/>
    <x v="0"/>
    <x v="0"/>
    <x v="0"/>
    <x v="0"/>
    <x v="0"/>
    <x v="0"/>
    <x v="9"/>
    <x v="0"/>
    <x v="0"/>
    <x v="0"/>
    <x v="0"/>
    <x v="0"/>
    <x v="0"/>
    <n v="130000"/>
    <n v="130000"/>
    <x v="0"/>
  </r>
  <r>
    <x v="113"/>
    <x v="19"/>
    <x v="18"/>
    <x v="112"/>
    <n v="100000"/>
    <x v="6"/>
    <x v="0"/>
    <x v="0"/>
    <x v="2"/>
    <x v="1"/>
    <x v="0"/>
    <x v="0"/>
    <x v="0"/>
    <x v="0"/>
    <x v="0"/>
    <x v="0"/>
    <x v="0"/>
    <x v="0"/>
    <x v="0"/>
    <x v="13"/>
    <x v="0"/>
    <x v="0"/>
    <x v="0"/>
    <x v="0"/>
    <x v="0"/>
    <x v="0"/>
    <n v="100000"/>
    <n v="100000"/>
    <x v="0"/>
  </r>
  <r>
    <x v="114"/>
    <x v="19"/>
    <x v="18"/>
    <x v="113"/>
    <n v="120000"/>
    <x v="0"/>
    <x v="0"/>
    <x v="0"/>
    <x v="2"/>
    <x v="1"/>
    <x v="0"/>
    <x v="0"/>
    <x v="0"/>
    <x v="0"/>
    <x v="0"/>
    <x v="0"/>
    <x v="0"/>
    <x v="0"/>
    <x v="0"/>
    <x v="20"/>
    <x v="0"/>
    <x v="0"/>
    <x v="0"/>
    <x v="0"/>
    <x v="0"/>
    <x v="0"/>
    <n v="120000"/>
    <n v="120000"/>
    <x v="0"/>
  </r>
  <r>
    <x v="115"/>
    <x v="20"/>
    <x v="19"/>
    <x v="114"/>
    <n v="50000"/>
    <x v="0"/>
    <x v="0"/>
    <x v="0"/>
    <x v="2"/>
    <x v="1"/>
    <x v="0"/>
    <x v="0"/>
    <x v="0"/>
    <x v="0"/>
    <x v="0"/>
    <x v="0"/>
    <x v="0"/>
    <x v="0"/>
    <x v="0"/>
    <x v="18"/>
    <x v="0"/>
    <x v="0"/>
    <x v="0"/>
    <x v="0"/>
    <x v="0"/>
    <x v="0"/>
    <n v="50000"/>
    <n v="50000"/>
    <x v="0"/>
  </r>
  <r>
    <x v="116"/>
    <x v="20"/>
    <x v="19"/>
    <x v="115"/>
    <n v="200000"/>
    <x v="1"/>
    <x v="0"/>
    <x v="0"/>
    <x v="2"/>
    <x v="1"/>
    <x v="0"/>
    <x v="0"/>
    <x v="0"/>
    <x v="0"/>
    <x v="0"/>
    <x v="0"/>
    <x v="0"/>
    <x v="0"/>
    <x v="0"/>
    <x v="2"/>
    <x v="0"/>
    <x v="0"/>
    <x v="0"/>
    <x v="0"/>
    <x v="0"/>
    <x v="0"/>
    <n v="200000"/>
    <n v="200000"/>
    <x v="0"/>
  </r>
  <r>
    <x v="117"/>
    <x v="21"/>
    <x v="20"/>
    <x v="116"/>
    <n v="350000"/>
    <x v="0"/>
    <x v="0"/>
    <x v="0"/>
    <x v="2"/>
    <x v="1"/>
    <x v="0"/>
    <x v="0"/>
    <x v="0"/>
    <x v="0"/>
    <x v="0"/>
    <x v="0"/>
    <x v="0"/>
    <x v="0"/>
    <x v="0"/>
    <x v="20"/>
    <x v="0"/>
    <x v="0"/>
    <x v="0"/>
    <x v="0"/>
    <x v="0"/>
    <x v="0"/>
    <n v="350000"/>
    <n v="350000"/>
    <x v="0"/>
  </r>
  <r>
    <x v="118"/>
    <x v="22"/>
    <x v="21"/>
    <x v="117"/>
    <n v="100000"/>
    <x v="0"/>
    <x v="0"/>
    <x v="0"/>
    <x v="2"/>
    <x v="1"/>
    <x v="0"/>
    <x v="0"/>
    <x v="0"/>
    <x v="0"/>
    <x v="0"/>
    <x v="0"/>
    <x v="0"/>
    <x v="0"/>
    <x v="0"/>
    <x v="20"/>
    <x v="0"/>
    <x v="0"/>
    <x v="0"/>
    <x v="0"/>
    <x v="0"/>
    <x v="0"/>
    <n v="100000"/>
    <n v="100000"/>
    <x v="0"/>
  </r>
  <r>
    <x v="119"/>
    <x v="23"/>
    <x v="22"/>
    <x v="118"/>
    <n v="50000"/>
    <x v="0"/>
    <x v="0"/>
    <x v="0"/>
    <x v="2"/>
    <x v="1"/>
    <x v="0"/>
    <x v="0"/>
    <x v="0"/>
    <x v="0"/>
    <x v="0"/>
    <x v="0"/>
    <x v="0"/>
    <x v="0"/>
    <x v="0"/>
    <x v="20"/>
    <x v="0"/>
    <x v="0"/>
    <x v="0"/>
    <x v="0"/>
    <x v="0"/>
    <x v="0"/>
    <n v="50000"/>
    <n v="50000"/>
    <x v="0"/>
  </r>
  <r>
    <x v="120"/>
    <x v="23"/>
    <x v="22"/>
    <x v="119"/>
    <n v="50000"/>
    <x v="1"/>
    <x v="0"/>
    <x v="0"/>
    <x v="2"/>
    <x v="0"/>
    <x v="0"/>
    <x v="0"/>
    <x v="0"/>
    <x v="0"/>
    <x v="0"/>
    <x v="0"/>
    <x v="2"/>
    <x v="0"/>
    <x v="0"/>
    <x v="2"/>
    <x v="0"/>
    <x v="0"/>
    <x v="0"/>
    <x v="0"/>
    <x v="0"/>
    <x v="0"/>
    <n v="50000"/>
    <n v="50000"/>
    <x v="0"/>
  </r>
  <r>
    <x v="121"/>
    <x v="24"/>
    <x v="23"/>
    <x v="120"/>
    <n v="2000000"/>
    <x v="0"/>
    <x v="1"/>
    <x v="0"/>
    <x v="2"/>
    <x v="1"/>
    <x v="0"/>
    <x v="0"/>
    <x v="0"/>
    <x v="0"/>
    <x v="0"/>
    <x v="0"/>
    <x v="0"/>
    <x v="0"/>
    <x v="0"/>
    <x v="20"/>
    <x v="0"/>
    <x v="0"/>
    <x v="0"/>
    <x v="0"/>
    <x v="0"/>
    <x v="0"/>
    <n v="2000000"/>
    <n v="2000000"/>
    <x v="0"/>
  </r>
  <r>
    <x v="122"/>
    <x v="24"/>
    <x v="23"/>
    <x v="121"/>
    <n v="500000"/>
    <x v="0"/>
    <x v="1"/>
    <x v="0"/>
    <x v="2"/>
    <x v="1"/>
    <x v="0"/>
    <x v="0"/>
    <x v="0"/>
    <x v="0"/>
    <x v="0"/>
    <x v="0"/>
    <x v="0"/>
    <x v="0"/>
    <x v="0"/>
    <x v="20"/>
    <x v="0"/>
    <x v="0"/>
    <x v="0"/>
    <x v="0"/>
    <x v="0"/>
    <x v="0"/>
    <n v="500000"/>
    <n v="500000"/>
    <x v="0"/>
  </r>
  <r>
    <x v="123"/>
    <x v="24"/>
    <x v="23"/>
    <x v="122"/>
    <n v="400000"/>
    <x v="1"/>
    <x v="0"/>
    <x v="0"/>
    <x v="2"/>
    <x v="0"/>
    <x v="0"/>
    <x v="0"/>
    <x v="0"/>
    <x v="0"/>
    <x v="0"/>
    <x v="0"/>
    <x v="2"/>
    <x v="0"/>
    <x v="0"/>
    <x v="2"/>
    <x v="0"/>
    <x v="0"/>
    <x v="0"/>
    <x v="0"/>
    <x v="0"/>
    <x v="0"/>
    <n v="400000"/>
    <n v="400000"/>
    <x v="0"/>
  </r>
  <r>
    <x v="124"/>
    <x v="24"/>
    <x v="23"/>
    <x v="123"/>
    <n v="500000"/>
    <x v="5"/>
    <x v="0"/>
    <x v="0"/>
    <x v="2"/>
    <x v="0"/>
    <x v="0"/>
    <x v="0"/>
    <x v="2"/>
    <x v="0"/>
    <x v="0"/>
    <x v="0"/>
    <x v="0"/>
    <x v="0"/>
    <x v="0"/>
    <x v="9"/>
    <x v="0"/>
    <x v="0"/>
    <x v="0"/>
    <x v="0"/>
    <x v="0"/>
    <x v="0"/>
    <n v="500000"/>
    <n v="500000"/>
    <x v="0"/>
  </r>
  <r>
    <x v="125"/>
    <x v="25"/>
    <x v="24"/>
    <x v="124"/>
    <n v="500000"/>
    <x v="0"/>
    <x v="1"/>
    <x v="0"/>
    <x v="2"/>
    <x v="0"/>
    <x v="0"/>
    <x v="0"/>
    <x v="2"/>
    <x v="0"/>
    <x v="0"/>
    <x v="0"/>
    <x v="0"/>
    <x v="0"/>
    <x v="0"/>
    <x v="20"/>
    <x v="0"/>
    <x v="0"/>
    <x v="0"/>
    <x v="0"/>
    <x v="0"/>
    <x v="0"/>
    <n v="500000"/>
    <n v="500000"/>
    <x v="0"/>
  </r>
  <r>
    <x v="126"/>
    <x v="26"/>
    <x v="25"/>
    <x v="125"/>
    <n v="800000"/>
    <x v="6"/>
    <x v="0"/>
    <x v="2"/>
    <x v="2"/>
    <x v="0"/>
    <x v="0"/>
    <x v="0"/>
    <x v="0"/>
    <x v="0"/>
    <x v="0"/>
    <x v="0"/>
    <x v="0"/>
    <x v="0"/>
    <x v="0"/>
    <x v="13"/>
    <x v="0"/>
    <x v="0"/>
    <x v="0"/>
    <x v="0"/>
    <x v="0"/>
    <x v="0"/>
    <n v="800000"/>
    <n v="800000"/>
    <x v="0"/>
  </r>
  <r>
    <x v="127"/>
    <x v="26"/>
    <x v="25"/>
    <x v="126"/>
    <n v="125000"/>
    <x v="0"/>
    <x v="0"/>
    <x v="0"/>
    <x v="2"/>
    <x v="1"/>
    <x v="0"/>
    <x v="0"/>
    <x v="0"/>
    <x v="0"/>
    <x v="0"/>
    <x v="0"/>
    <x v="0"/>
    <x v="0"/>
    <x v="0"/>
    <x v="20"/>
    <x v="0"/>
    <x v="0"/>
    <x v="0"/>
    <x v="0"/>
    <x v="0"/>
    <x v="0"/>
    <n v="125000"/>
    <n v="125000"/>
    <x v="0"/>
  </r>
  <r>
    <x v="128"/>
    <x v="26"/>
    <x v="25"/>
    <x v="127"/>
    <n v="50000"/>
    <x v="0"/>
    <x v="0"/>
    <x v="0"/>
    <x v="2"/>
    <x v="0"/>
    <x v="0"/>
    <x v="1"/>
    <x v="0"/>
    <x v="0"/>
    <x v="0"/>
    <x v="0"/>
    <x v="0"/>
    <x v="0"/>
    <x v="0"/>
    <x v="20"/>
    <x v="0"/>
    <x v="0"/>
    <x v="0"/>
    <x v="0"/>
    <x v="0"/>
    <x v="0"/>
    <n v="50000"/>
    <n v="50000"/>
    <x v="0"/>
  </r>
  <r>
    <x v="129"/>
    <x v="27"/>
    <x v="26"/>
    <x v="128"/>
    <n v="1500000"/>
    <x v="0"/>
    <x v="1"/>
    <x v="0"/>
    <x v="2"/>
    <x v="1"/>
    <x v="0"/>
    <x v="0"/>
    <x v="0"/>
    <x v="0"/>
    <x v="0"/>
    <x v="0"/>
    <x v="0"/>
    <x v="0"/>
    <x v="0"/>
    <x v="20"/>
    <x v="0"/>
    <x v="0"/>
    <x v="0"/>
    <x v="0"/>
    <x v="0"/>
    <x v="0"/>
    <n v="1500000"/>
    <n v="1500000"/>
    <x v="0"/>
  </r>
  <r>
    <x v="130"/>
    <x v="28"/>
    <x v="27"/>
    <x v="129"/>
    <n v="50000"/>
    <x v="6"/>
    <x v="0"/>
    <x v="0"/>
    <x v="0"/>
    <x v="0"/>
    <x v="0"/>
    <x v="0"/>
    <x v="0"/>
    <x v="0"/>
    <x v="0"/>
    <x v="0"/>
    <x v="0"/>
    <x v="0"/>
    <x v="0"/>
    <x v="13"/>
    <x v="0"/>
    <x v="0"/>
    <x v="0"/>
    <x v="0"/>
    <x v="0"/>
    <x v="0"/>
    <n v="50000"/>
    <n v="50000"/>
    <x v="0"/>
  </r>
  <r>
    <x v="131"/>
    <x v="28"/>
    <x v="27"/>
    <x v="130"/>
    <n v="300000"/>
    <x v="0"/>
    <x v="1"/>
    <x v="0"/>
    <x v="2"/>
    <x v="1"/>
    <x v="0"/>
    <x v="0"/>
    <x v="0"/>
    <x v="0"/>
    <x v="0"/>
    <x v="0"/>
    <x v="0"/>
    <x v="0"/>
    <x v="0"/>
    <x v="20"/>
    <x v="0"/>
    <x v="0"/>
    <x v="0"/>
    <x v="0"/>
    <x v="0"/>
    <x v="0"/>
    <n v="300000"/>
    <n v="300000"/>
    <x v="0"/>
  </r>
  <r>
    <x v="132"/>
    <x v="28"/>
    <x v="27"/>
    <x v="131"/>
    <n v="250000"/>
    <x v="0"/>
    <x v="1"/>
    <x v="0"/>
    <x v="2"/>
    <x v="1"/>
    <x v="0"/>
    <x v="0"/>
    <x v="0"/>
    <x v="0"/>
    <x v="0"/>
    <x v="0"/>
    <x v="0"/>
    <x v="0"/>
    <x v="0"/>
    <x v="20"/>
    <x v="0"/>
    <x v="0"/>
    <x v="0"/>
    <x v="0"/>
    <x v="0"/>
    <x v="0"/>
    <n v="250000"/>
    <n v="250000"/>
    <x v="0"/>
  </r>
  <r>
    <x v="133"/>
    <x v="28"/>
    <x v="27"/>
    <x v="132"/>
    <n v="60000"/>
    <x v="4"/>
    <x v="1"/>
    <x v="0"/>
    <x v="2"/>
    <x v="0"/>
    <x v="0"/>
    <x v="0"/>
    <x v="2"/>
    <x v="0"/>
    <x v="0"/>
    <x v="0"/>
    <x v="0"/>
    <x v="0"/>
    <x v="0"/>
    <x v="21"/>
    <x v="0"/>
    <x v="0"/>
    <x v="0"/>
    <x v="0"/>
    <x v="0"/>
    <x v="0"/>
    <n v="60000"/>
    <n v="60000"/>
    <x v="0"/>
  </r>
  <r>
    <x v="134"/>
    <x v="28"/>
    <x v="27"/>
    <x v="133"/>
    <n v="250000"/>
    <x v="4"/>
    <x v="1"/>
    <x v="0"/>
    <x v="2"/>
    <x v="0"/>
    <x v="0"/>
    <x v="0"/>
    <x v="2"/>
    <x v="0"/>
    <x v="0"/>
    <x v="0"/>
    <x v="0"/>
    <x v="0"/>
    <x v="0"/>
    <x v="21"/>
    <x v="0"/>
    <x v="0"/>
    <x v="0"/>
    <x v="0"/>
    <x v="0"/>
    <x v="0"/>
    <n v="250000"/>
    <n v="250000"/>
    <x v="0"/>
  </r>
  <r>
    <x v="135"/>
    <x v="29"/>
    <x v="28"/>
    <x v="134"/>
    <n v="700000"/>
    <x v="6"/>
    <x v="0"/>
    <x v="2"/>
    <x v="2"/>
    <x v="0"/>
    <x v="0"/>
    <x v="0"/>
    <x v="0"/>
    <x v="0"/>
    <x v="0"/>
    <x v="0"/>
    <x v="0"/>
    <x v="0"/>
    <x v="0"/>
    <x v="13"/>
    <x v="0"/>
    <x v="0"/>
    <x v="0"/>
    <x v="0"/>
    <x v="0"/>
    <x v="0"/>
    <n v="700000"/>
    <n v="700000"/>
    <x v="0"/>
  </r>
  <r>
    <x v="136"/>
    <x v="29"/>
    <x v="28"/>
    <x v="135"/>
    <n v="300000"/>
    <x v="0"/>
    <x v="0"/>
    <x v="0"/>
    <x v="2"/>
    <x v="1"/>
    <x v="0"/>
    <x v="0"/>
    <x v="0"/>
    <x v="0"/>
    <x v="0"/>
    <x v="0"/>
    <x v="0"/>
    <x v="0"/>
    <x v="0"/>
    <x v="11"/>
    <x v="0"/>
    <x v="0"/>
    <x v="0"/>
    <x v="0"/>
    <x v="0"/>
    <x v="0"/>
    <n v="300000"/>
    <n v="300000"/>
    <x v="0"/>
  </r>
  <r>
    <x v="137"/>
    <x v="29"/>
    <x v="28"/>
    <x v="136"/>
    <n v="299085"/>
    <x v="4"/>
    <x v="0"/>
    <x v="0"/>
    <x v="2"/>
    <x v="0"/>
    <x v="0"/>
    <x v="1"/>
    <x v="0"/>
    <x v="0"/>
    <x v="0"/>
    <x v="0"/>
    <x v="0"/>
    <x v="0"/>
    <x v="0"/>
    <x v="21"/>
    <x v="0"/>
    <x v="0"/>
    <x v="0"/>
    <x v="0"/>
    <x v="0"/>
    <x v="0"/>
    <n v="299085"/>
    <n v="299085"/>
    <x v="0"/>
  </r>
  <r>
    <x v="138"/>
    <x v="29"/>
    <x v="28"/>
    <x v="137"/>
    <n v="300000"/>
    <x v="1"/>
    <x v="0"/>
    <x v="0"/>
    <x v="2"/>
    <x v="1"/>
    <x v="0"/>
    <x v="0"/>
    <x v="0"/>
    <x v="0"/>
    <x v="0"/>
    <x v="0"/>
    <x v="0"/>
    <x v="0"/>
    <x v="0"/>
    <x v="2"/>
    <x v="0"/>
    <x v="0"/>
    <x v="0"/>
    <x v="0"/>
    <x v="0"/>
    <x v="0"/>
    <n v="300000"/>
    <n v="300000"/>
    <x v="0"/>
  </r>
  <r>
    <x v="139"/>
    <x v="30"/>
    <x v="29"/>
    <x v="138"/>
    <n v="75000"/>
    <x v="7"/>
    <x v="0"/>
    <x v="0"/>
    <x v="2"/>
    <x v="1"/>
    <x v="0"/>
    <x v="0"/>
    <x v="0"/>
    <x v="0"/>
    <x v="0"/>
    <x v="0"/>
    <x v="0"/>
    <x v="0"/>
    <x v="0"/>
    <x v="15"/>
    <x v="0"/>
    <x v="0"/>
    <x v="0"/>
    <x v="0"/>
    <x v="0"/>
    <x v="0"/>
    <n v="75000"/>
    <n v="75000"/>
    <x v="0"/>
  </r>
  <r>
    <x v="140"/>
    <x v="30"/>
    <x v="29"/>
    <x v="139"/>
    <n v="500000"/>
    <x v="6"/>
    <x v="1"/>
    <x v="0"/>
    <x v="0"/>
    <x v="0"/>
    <x v="0"/>
    <x v="0"/>
    <x v="0"/>
    <x v="0"/>
    <x v="0"/>
    <x v="0"/>
    <x v="0"/>
    <x v="0"/>
    <x v="0"/>
    <x v="13"/>
    <x v="0"/>
    <x v="0"/>
    <x v="0"/>
    <x v="0"/>
    <x v="0"/>
    <x v="0"/>
    <n v="500000"/>
    <n v="500000"/>
    <x v="0"/>
  </r>
  <r>
    <x v="141"/>
    <x v="30"/>
    <x v="29"/>
    <x v="140"/>
    <n v="75000"/>
    <x v="6"/>
    <x v="0"/>
    <x v="2"/>
    <x v="2"/>
    <x v="0"/>
    <x v="0"/>
    <x v="0"/>
    <x v="0"/>
    <x v="0"/>
    <x v="0"/>
    <x v="0"/>
    <x v="0"/>
    <x v="0"/>
    <x v="0"/>
    <x v="13"/>
    <x v="0"/>
    <x v="0"/>
    <x v="0"/>
    <x v="0"/>
    <x v="0"/>
    <x v="0"/>
    <n v="75000"/>
    <n v="75000"/>
    <x v="0"/>
  </r>
  <r>
    <x v="142"/>
    <x v="30"/>
    <x v="29"/>
    <x v="141"/>
    <n v="285000"/>
    <x v="0"/>
    <x v="0"/>
    <x v="0"/>
    <x v="2"/>
    <x v="1"/>
    <x v="0"/>
    <x v="0"/>
    <x v="0"/>
    <x v="0"/>
    <x v="0"/>
    <x v="0"/>
    <x v="0"/>
    <x v="0"/>
    <x v="0"/>
    <x v="22"/>
    <x v="0"/>
    <x v="0"/>
    <x v="0"/>
    <x v="0"/>
    <x v="0"/>
    <x v="0"/>
    <n v="285000"/>
    <n v="285000"/>
    <x v="0"/>
  </r>
  <r>
    <x v="143"/>
    <x v="30"/>
    <x v="29"/>
    <x v="142"/>
    <n v="200000"/>
    <x v="3"/>
    <x v="1"/>
    <x v="0"/>
    <x v="0"/>
    <x v="0"/>
    <x v="0"/>
    <x v="0"/>
    <x v="0"/>
    <x v="0"/>
    <x v="0"/>
    <x v="0"/>
    <x v="0"/>
    <x v="0"/>
    <x v="0"/>
    <x v="5"/>
    <x v="0"/>
    <x v="0"/>
    <x v="0"/>
    <x v="0"/>
    <x v="0"/>
    <x v="0"/>
    <n v="200000"/>
    <n v="200000"/>
    <x v="0"/>
  </r>
  <r>
    <x v="144"/>
    <x v="30"/>
    <x v="29"/>
    <x v="143"/>
    <n v="200000"/>
    <x v="3"/>
    <x v="1"/>
    <x v="0"/>
    <x v="0"/>
    <x v="0"/>
    <x v="0"/>
    <x v="0"/>
    <x v="0"/>
    <x v="0"/>
    <x v="0"/>
    <x v="0"/>
    <x v="0"/>
    <x v="0"/>
    <x v="0"/>
    <x v="5"/>
    <x v="0"/>
    <x v="0"/>
    <x v="0"/>
    <x v="0"/>
    <x v="0"/>
    <x v="0"/>
    <n v="200000"/>
    <n v="200000"/>
    <x v="0"/>
  </r>
  <r>
    <x v="145"/>
    <x v="30"/>
    <x v="29"/>
    <x v="144"/>
    <n v="224000"/>
    <x v="4"/>
    <x v="1"/>
    <x v="0"/>
    <x v="0"/>
    <x v="0"/>
    <x v="0"/>
    <x v="0"/>
    <x v="0"/>
    <x v="0"/>
    <x v="0"/>
    <x v="0"/>
    <x v="0"/>
    <x v="0"/>
    <x v="0"/>
    <x v="21"/>
    <x v="0"/>
    <x v="0"/>
    <x v="0"/>
    <x v="0"/>
    <x v="0"/>
    <x v="0"/>
    <n v="224000"/>
    <n v="224000"/>
    <x v="0"/>
  </r>
  <r>
    <x v="146"/>
    <x v="30"/>
    <x v="29"/>
    <x v="145"/>
    <n v="537000"/>
    <x v="4"/>
    <x v="0"/>
    <x v="0"/>
    <x v="2"/>
    <x v="0"/>
    <x v="0"/>
    <x v="0"/>
    <x v="0"/>
    <x v="1"/>
    <x v="0"/>
    <x v="0"/>
    <x v="0"/>
    <x v="0"/>
    <x v="0"/>
    <x v="21"/>
    <x v="0"/>
    <x v="0"/>
    <x v="0"/>
    <x v="0"/>
    <x v="0"/>
    <x v="0"/>
    <n v="537000"/>
    <n v="537000"/>
    <x v="0"/>
  </r>
  <r>
    <x v="147"/>
    <x v="30"/>
    <x v="29"/>
    <x v="146"/>
    <n v="30000"/>
    <x v="1"/>
    <x v="1"/>
    <x v="0"/>
    <x v="2"/>
    <x v="1"/>
    <x v="0"/>
    <x v="0"/>
    <x v="0"/>
    <x v="0"/>
    <x v="0"/>
    <x v="0"/>
    <x v="0"/>
    <x v="0"/>
    <x v="0"/>
    <x v="2"/>
    <x v="0"/>
    <x v="0"/>
    <x v="0"/>
    <x v="0"/>
    <x v="0"/>
    <x v="0"/>
    <n v="30000"/>
    <n v="30000"/>
    <x v="0"/>
  </r>
  <r>
    <x v="148"/>
    <x v="30"/>
    <x v="29"/>
    <x v="147"/>
    <n v="30000"/>
    <x v="1"/>
    <x v="1"/>
    <x v="0"/>
    <x v="2"/>
    <x v="1"/>
    <x v="0"/>
    <x v="0"/>
    <x v="0"/>
    <x v="0"/>
    <x v="0"/>
    <x v="0"/>
    <x v="0"/>
    <x v="0"/>
    <x v="0"/>
    <x v="2"/>
    <x v="0"/>
    <x v="0"/>
    <x v="0"/>
    <x v="0"/>
    <x v="0"/>
    <x v="0"/>
    <n v="30000"/>
    <n v="30000"/>
    <x v="0"/>
  </r>
  <r>
    <x v="149"/>
    <x v="30"/>
    <x v="29"/>
    <x v="148"/>
    <n v="150000"/>
    <x v="1"/>
    <x v="0"/>
    <x v="0"/>
    <x v="2"/>
    <x v="1"/>
    <x v="0"/>
    <x v="0"/>
    <x v="0"/>
    <x v="0"/>
    <x v="0"/>
    <x v="0"/>
    <x v="0"/>
    <x v="0"/>
    <x v="0"/>
    <x v="2"/>
    <x v="0"/>
    <x v="0"/>
    <x v="0"/>
    <x v="0"/>
    <x v="0"/>
    <x v="0"/>
    <n v="150000"/>
    <n v="150000"/>
    <x v="0"/>
  </r>
  <r>
    <x v="150"/>
    <x v="30"/>
    <x v="29"/>
    <x v="149"/>
    <n v="200000"/>
    <x v="2"/>
    <x v="0"/>
    <x v="0"/>
    <x v="2"/>
    <x v="0"/>
    <x v="2"/>
    <x v="0"/>
    <x v="0"/>
    <x v="0"/>
    <x v="0"/>
    <x v="0"/>
    <x v="0"/>
    <x v="0"/>
    <x v="0"/>
    <x v="4"/>
    <x v="0"/>
    <x v="0"/>
    <x v="0"/>
    <x v="0"/>
    <x v="0"/>
    <x v="0"/>
    <n v="200000"/>
    <n v="200000"/>
    <x v="0"/>
  </r>
  <r>
    <x v="151"/>
    <x v="31"/>
    <x v="30"/>
    <x v="150"/>
    <n v="350000"/>
    <x v="0"/>
    <x v="0"/>
    <x v="0"/>
    <x v="2"/>
    <x v="1"/>
    <x v="0"/>
    <x v="0"/>
    <x v="0"/>
    <x v="0"/>
    <x v="0"/>
    <x v="0"/>
    <x v="0"/>
    <x v="0"/>
    <x v="0"/>
    <x v="6"/>
    <x v="0"/>
    <x v="0"/>
    <x v="0"/>
    <x v="0"/>
    <x v="0"/>
    <x v="0"/>
    <n v="350000"/>
    <n v="350000"/>
    <x v="0"/>
  </r>
  <r>
    <x v="152"/>
    <x v="31"/>
    <x v="30"/>
    <x v="151"/>
    <n v="83000"/>
    <x v="3"/>
    <x v="0"/>
    <x v="0"/>
    <x v="2"/>
    <x v="1"/>
    <x v="0"/>
    <x v="0"/>
    <x v="0"/>
    <x v="0"/>
    <x v="0"/>
    <x v="0"/>
    <x v="0"/>
    <x v="0"/>
    <x v="0"/>
    <x v="5"/>
    <x v="0"/>
    <x v="0"/>
    <x v="0"/>
    <x v="0"/>
    <x v="0"/>
    <x v="0"/>
    <n v="83000"/>
    <n v="83000"/>
    <x v="0"/>
  </r>
  <r>
    <x v="153"/>
    <x v="31"/>
    <x v="30"/>
    <x v="152"/>
    <n v="100000"/>
    <x v="1"/>
    <x v="1"/>
    <x v="0"/>
    <x v="0"/>
    <x v="0"/>
    <x v="0"/>
    <x v="0"/>
    <x v="0"/>
    <x v="0"/>
    <x v="0"/>
    <x v="0"/>
    <x v="0"/>
    <x v="0"/>
    <x v="0"/>
    <x v="6"/>
    <x v="0"/>
    <x v="0"/>
    <x v="0"/>
    <x v="0"/>
    <x v="0"/>
    <x v="0"/>
    <n v="100000"/>
    <n v="100000"/>
    <x v="0"/>
  </r>
  <r>
    <x v="154"/>
    <x v="31"/>
    <x v="30"/>
    <x v="153"/>
    <n v="200000"/>
    <x v="1"/>
    <x v="0"/>
    <x v="0"/>
    <x v="0"/>
    <x v="0"/>
    <x v="0"/>
    <x v="0"/>
    <x v="0"/>
    <x v="0"/>
    <x v="0"/>
    <x v="0"/>
    <x v="0"/>
    <x v="0"/>
    <x v="0"/>
    <x v="6"/>
    <x v="0"/>
    <x v="0"/>
    <x v="0"/>
    <x v="0"/>
    <x v="0"/>
    <x v="0"/>
    <n v="200000"/>
    <n v="200000"/>
    <x v="0"/>
  </r>
  <r>
    <x v="155"/>
    <x v="32"/>
    <x v="31"/>
    <x v="154"/>
    <n v="50000"/>
    <x v="7"/>
    <x v="0"/>
    <x v="0"/>
    <x v="2"/>
    <x v="1"/>
    <x v="0"/>
    <x v="0"/>
    <x v="0"/>
    <x v="0"/>
    <x v="0"/>
    <x v="0"/>
    <x v="0"/>
    <x v="0"/>
    <x v="0"/>
    <x v="15"/>
    <x v="0"/>
    <x v="0"/>
    <x v="0"/>
    <x v="0"/>
    <x v="0"/>
    <x v="0"/>
    <n v="50000"/>
    <n v="50000"/>
    <x v="0"/>
  </r>
  <r>
    <x v="156"/>
    <x v="32"/>
    <x v="31"/>
    <x v="155"/>
    <n v="2000000"/>
    <x v="6"/>
    <x v="1"/>
    <x v="0"/>
    <x v="0"/>
    <x v="0"/>
    <x v="0"/>
    <x v="0"/>
    <x v="0"/>
    <x v="0"/>
    <x v="0"/>
    <x v="0"/>
    <x v="0"/>
    <x v="0"/>
    <x v="0"/>
    <x v="13"/>
    <x v="0"/>
    <x v="0"/>
    <x v="0"/>
    <x v="0"/>
    <x v="0"/>
    <x v="0"/>
    <n v="2000000"/>
    <n v="2000000"/>
    <x v="0"/>
  </r>
  <r>
    <x v="157"/>
    <x v="32"/>
    <x v="31"/>
    <x v="156"/>
    <n v="800000"/>
    <x v="6"/>
    <x v="0"/>
    <x v="0"/>
    <x v="0"/>
    <x v="0"/>
    <x v="0"/>
    <x v="0"/>
    <x v="0"/>
    <x v="0"/>
    <x v="0"/>
    <x v="0"/>
    <x v="0"/>
    <x v="0"/>
    <x v="0"/>
    <x v="13"/>
    <x v="0"/>
    <x v="0"/>
    <x v="0"/>
    <x v="0"/>
    <x v="0"/>
    <x v="0"/>
    <n v="800000"/>
    <n v="800000"/>
    <x v="0"/>
  </r>
  <r>
    <x v="158"/>
    <x v="32"/>
    <x v="31"/>
    <x v="157"/>
    <n v="212000"/>
    <x v="0"/>
    <x v="0"/>
    <x v="0"/>
    <x v="2"/>
    <x v="1"/>
    <x v="0"/>
    <x v="0"/>
    <x v="0"/>
    <x v="0"/>
    <x v="0"/>
    <x v="0"/>
    <x v="0"/>
    <x v="0"/>
    <x v="0"/>
    <x v="11"/>
    <x v="0"/>
    <x v="0"/>
    <x v="0"/>
    <x v="0"/>
    <x v="0"/>
    <x v="0"/>
    <n v="212000"/>
    <n v="212000"/>
    <x v="0"/>
  </r>
  <r>
    <x v="159"/>
    <x v="32"/>
    <x v="31"/>
    <x v="158"/>
    <n v="800000"/>
    <x v="0"/>
    <x v="0"/>
    <x v="0"/>
    <x v="0"/>
    <x v="0"/>
    <x v="0"/>
    <x v="0"/>
    <x v="0"/>
    <x v="0"/>
    <x v="0"/>
    <x v="0"/>
    <x v="0"/>
    <x v="0"/>
    <x v="0"/>
    <x v="14"/>
    <x v="0"/>
    <x v="0"/>
    <x v="0"/>
    <x v="0"/>
    <x v="0"/>
    <x v="0"/>
    <n v="800000"/>
    <n v="800000"/>
    <x v="0"/>
  </r>
  <r>
    <x v="160"/>
    <x v="32"/>
    <x v="31"/>
    <x v="159"/>
    <n v="178000"/>
    <x v="0"/>
    <x v="0"/>
    <x v="0"/>
    <x v="0"/>
    <x v="0"/>
    <x v="0"/>
    <x v="0"/>
    <x v="0"/>
    <x v="0"/>
    <x v="0"/>
    <x v="0"/>
    <x v="0"/>
    <x v="0"/>
    <x v="0"/>
    <x v="19"/>
    <x v="0"/>
    <x v="0"/>
    <x v="0"/>
    <x v="0"/>
    <x v="0"/>
    <x v="0"/>
    <n v="178000"/>
    <n v="178000"/>
    <x v="0"/>
  </r>
  <r>
    <x v="161"/>
    <x v="32"/>
    <x v="31"/>
    <x v="160"/>
    <n v="200000"/>
    <x v="3"/>
    <x v="0"/>
    <x v="0"/>
    <x v="2"/>
    <x v="1"/>
    <x v="0"/>
    <x v="0"/>
    <x v="0"/>
    <x v="0"/>
    <x v="0"/>
    <x v="0"/>
    <x v="0"/>
    <x v="0"/>
    <x v="0"/>
    <x v="5"/>
    <x v="0"/>
    <x v="0"/>
    <x v="0"/>
    <x v="0"/>
    <x v="0"/>
    <x v="0"/>
    <n v="200000"/>
    <n v="200000"/>
    <x v="0"/>
  </r>
  <r>
    <x v="162"/>
    <x v="32"/>
    <x v="31"/>
    <x v="161"/>
    <n v="254000"/>
    <x v="4"/>
    <x v="1"/>
    <x v="0"/>
    <x v="2"/>
    <x v="0"/>
    <x v="0"/>
    <x v="0"/>
    <x v="0"/>
    <x v="1"/>
    <x v="0"/>
    <x v="0"/>
    <x v="0"/>
    <x v="0"/>
    <x v="0"/>
    <x v="21"/>
    <x v="0"/>
    <x v="0"/>
    <x v="0"/>
    <x v="0"/>
    <x v="0"/>
    <x v="0"/>
    <n v="254000"/>
    <n v="254000"/>
    <x v="0"/>
  </r>
  <r>
    <x v="163"/>
    <x v="32"/>
    <x v="31"/>
    <x v="162"/>
    <n v="746000"/>
    <x v="4"/>
    <x v="1"/>
    <x v="0"/>
    <x v="2"/>
    <x v="0"/>
    <x v="0"/>
    <x v="0"/>
    <x v="0"/>
    <x v="1"/>
    <x v="0"/>
    <x v="0"/>
    <x v="0"/>
    <x v="0"/>
    <x v="0"/>
    <x v="21"/>
    <x v="0"/>
    <x v="0"/>
    <x v="0"/>
    <x v="0"/>
    <x v="0"/>
    <x v="0"/>
    <n v="746000"/>
    <n v="746000"/>
    <x v="0"/>
  </r>
  <r>
    <x v="164"/>
    <x v="32"/>
    <x v="31"/>
    <x v="163"/>
    <n v="80000"/>
    <x v="4"/>
    <x v="1"/>
    <x v="0"/>
    <x v="2"/>
    <x v="0"/>
    <x v="0"/>
    <x v="0"/>
    <x v="0"/>
    <x v="1"/>
    <x v="0"/>
    <x v="0"/>
    <x v="0"/>
    <x v="0"/>
    <x v="0"/>
    <x v="21"/>
    <x v="0"/>
    <x v="0"/>
    <x v="0"/>
    <x v="0"/>
    <x v="0"/>
    <x v="0"/>
    <n v="80000"/>
    <n v="80000"/>
    <x v="0"/>
  </r>
  <r>
    <x v="165"/>
    <x v="32"/>
    <x v="31"/>
    <x v="164"/>
    <n v="300108"/>
    <x v="4"/>
    <x v="0"/>
    <x v="0"/>
    <x v="2"/>
    <x v="0"/>
    <x v="0"/>
    <x v="0"/>
    <x v="0"/>
    <x v="1"/>
    <x v="0"/>
    <x v="0"/>
    <x v="0"/>
    <x v="0"/>
    <x v="0"/>
    <x v="21"/>
    <x v="0"/>
    <x v="0"/>
    <x v="0"/>
    <x v="0"/>
    <x v="0"/>
    <x v="0"/>
    <n v="300108"/>
    <n v="300108"/>
    <x v="0"/>
  </r>
  <r>
    <x v="166"/>
    <x v="32"/>
    <x v="31"/>
    <x v="165"/>
    <n v="290000"/>
    <x v="1"/>
    <x v="0"/>
    <x v="0"/>
    <x v="0"/>
    <x v="0"/>
    <x v="0"/>
    <x v="0"/>
    <x v="0"/>
    <x v="0"/>
    <x v="0"/>
    <x v="0"/>
    <x v="0"/>
    <x v="0"/>
    <x v="0"/>
    <x v="3"/>
    <x v="0"/>
    <x v="0"/>
    <x v="0"/>
    <x v="0"/>
    <x v="0"/>
    <x v="0"/>
    <n v="290000"/>
    <n v="290000"/>
    <x v="0"/>
  </r>
  <r>
    <x v="167"/>
    <x v="32"/>
    <x v="31"/>
    <x v="166"/>
    <n v="200000"/>
    <x v="1"/>
    <x v="0"/>
    <x v="0"/>
    <x v="0"/>
    <x v="0"/>
    <x v="0"/>
    <x v="0"/>
    <x v="0"/>
    <x v="0"/>
    <x v="0"/>
    <x v="0"/>
    <x v="0"/>
    <x v="0"/>
    <x v="0"/>
    <x v="2"/>
    <x v="0"/>
    <x v="0"/>
    <x v="0"/>
    <x v="0"/>
    <x v="0"/>
    <x v="0"/>
    <n v="200000"/>
    <n v="200000"/>
    <x v="0"/>
  </r>
  <r>
    <x v="168"/>
    <x v="32"/>
    <x v="31"/>
    <x v="167"/>
    <n v="100000"/>
    <x v="1"/>
    <x v="0"/>
    <x v="0"/>
    <x v="2"/>
    <x v="1"/>
    <x v="0"/>
    <x v="0"/>
    <x v="0"/>
    <x v="0"/>
    <x v="0"/>
    <x v="0"/>
    <x v="0"/>
    <x v="0"/>
    <x v="0"/>
    <x v="2"/>
    <x v="0"/>
    <x v="0"/>
    <x v="0"/>
    <x v="0"/>
    <x v="0"/>
    <x v="0"/>
    <n v="100000"/>
    <n v="100000"/>
    <x v="0"/>
  </r>
  <r>
    <x v="169"/>
    <x v="32"/>
    <x v="31"/>
    <x v="168"/>
    <n v="50000"/>
    <x v="1"/>
    <x v="0"/>
    <x v="0"/>
    <x v="2"/>
    <x v="0"/>
    <x v="2"/>
    <x v="0"/>
    <x v="0"/>
    <x v="0"/>
    <x v="0"/>
    <x v="0"/>
    <x v="0"/>
    <x v="0"/>
    <x v="0"/>
    <x v="2"/>
    <x v="0"/>
    <x v="0"/>
    <x v="0"/>
    <x v="0"/>
    <x v="0"/>
    <x v="0"/>
    <n v="50000"/>
    <n v="50000"/>
    <x v="0"/>
  </r>
  <r>
    <x v="170"/>
    <x v="32"/>
    <x v="31"/>
    <x v="169"/>
    <n v="10000"/>
    <x v="1"/>
    <x v="0"/>
    <x v="0"/>
    <x v="2"/>
    <x v="0"/>
    <x v="2"/>
    <x v="0"/>
    <x v="0"/>
    <x v="0"/>
    <x v="0"/>
    <x v="0"/>
    <x v="0"/>
    <x v="0"/>
    <x v="0"/>
    <x v="2"/>
    <x v="0"/>
    <x v="0"/>
    <x v="0"/>
    <x v="0"/>
    <x v="0"/>
    <x v="0"/>
    <n v="10000"/>
    <n v="10000"/>
    <x v="0"/>
  </r>
  <r>
    <x v="171"/>
    <x v="32"/>
    <x v="31"/>
    <x v="170"/>
    <n v="70000"/>
    <x v="5"/>
    <x v="0"/>
    <x v="0"/>
    <x v="2"/>
    <x v="0"/>
    <x v="0"/>
    <x v="0"/>
    <x v="2"/>
    <x v="0"/>
    <x v="0"/>
    <x v="0"/>
    <x v="0"/>
    <x v="0"/>
    <x v="0"/>
    <x v="9"/>
    <x v="0"/>
    <x v="0"/>
    <x v="0"/>
    <x v="0"/>
    <x v="0"/>
    <x v="0"/>
    <n v="70000"/>
    <n v="70000"/>
    <x v="0"/>
  </r>
  <r>
    <x v="172"/>
    <x v="32"/>
    <x v="31"/>
    <x v="171"/>
    <n v="500000"/>
    <x v="2"/>
    <x v="0"/>
    <x v="0"/>
    <x v="2"/>
    <x v="0"/>
    <x v="2"/>
    <x v="0"/>
    <x v="0"/>
    <x v="0"/>
    <x v="0"/>
    <x v="0"/>
    <x v="0"/>
    <x v="0"/>
    <x v="0"/>
    <x v="4"/>
    <x v="0"/>
    <x v="0"/>
    <x v="0"/>
    <x v="0"/>
    <x v="0"/>
    <x v="0"/>
    <n v="500000"/>
    <n v="500000"/>
    <x v="0"/>
  </r>
  <r>
    <x v="173"/>
    <x v="33"/>
    <x v="32"/>
    <x v="172"/>
    <n v="860000"/>
    <x v="6"/>
    <x v="1"/>
    <x v="0"/>
    <x v="1"/>
    <x v="0"/>
    <x v="0"/>
    <x v="0"/>
    <x v="0"/>
    <x v="0"/>
    <x v="0"/>
    <x v="0"/>
    <x v="0"/>
    <x v="0"/>
    <x v="0"/>
    <x v="13"/>
    <x v="0"/>
    <x v="19"/>
    <x v="6"/>
    <x v="1"/>
    <x v="19"/>
    <x v="20"/>
    <n v="0"/>
    <s v="-"/>
    <x v="1"/>
  </r>
  <r>
    <x v="174"/>
    <x v="33"/>
    <x v="32"/>
    <x v="173"/>
    <n v="250000"/>
    <x v="6"/>
    <x v="0"/>
    <x v="0"/>
    <x v="1"/>
    <x v="0"/>
    <x v="0"/>
    <x v="0"/>
    <x v="0"/>
    <x v="0"/>
    <x v="0"/>
    <x v="0"/>
    <x v="0"/>
    <x v="0"/>
    <x v="0"/>
    <x v="13"/>
    <x v="0"/>
    <x v="20"/>
    <x v="6"/>
    <x v="1"/>
    <x v="20"/>
    <x v="21"/>
    <n v="87280"/>
    <s v="-"/>
    <x v="13"/>
  </r>
  <r>
    <x v="175"/>
    <x v="33"/>
    <x v="32"/>
    <x v="174"/>
    <n v="600000"/>
    <x v="0"/>
    <x v="0"/>
    <x v="0"/>
    <x v="2"/>
    <x v="1"/>
    <x v="0"/>
    <x v="0"/>
    <x v="0"/>
    <x v="0"/>
    <x v="0"/>
    <x v="0"/>
    <x v="0"/>
    <x v="0"/>
    <x v="0"/>
    <x v="14"/>
    <x v="0"/>
    <x v="0"/>
    <x v="0"/>
    <x v="0"/>
    <x v="0"/>
    <x v="0"/>
    <n v="600000"/>
    <n v="600000"/>
    <x v="0"/>
  </r>
  <r>
    <x v="176"/>
    <x v="33"/>
    <x v="32"/>
    <x v="175"/>
    <n v="250000"/>
    <x v="4"/>
    <x v="0"/>
    <x v="0"/>
    <x v="2"/>
    <x v="0"/>
    <x v="0"/>
    <x v="0"/>
    <x v="0"/>
    <x v="1"/>
    <x v="0"/>
    <x v="0"/>
    <x v="0"/>
    <x v="0"/>
    <x v="0"/>
    <x v="21"/>
    <x v="0"/>
    <x v="0"/>
    <x v="0"/>
    <x v="0"/>
    <x v="0"/>
    <x v="0"/>
    <n v="250000"/>
    <n v="250000"/>
    <x v="0"/>
  </r>
  <r>
    <x v="177"/>
    <x v="34"/>
    <x v="33"/>
    <x v="176"/>
    <n v="50000"/>
    <x v="6"/>
    <x v="0"/>
    <x v="0"/>
    <x v="0"/>
    <x v="0"/>
    <x v="0"/>
    <x v="0"/>
    <x v="0"/>
    <x v="0"/>
    <x v="0"/>
    <x v="0"/>
    <x v="0"/>
    <x v="0"/>
    <x v="0"/>
    <x v="13"/>
    <x v="0"/>
    <x v="0"/>
    <x v="0"/>
    <x v="0"/>
    <x v="0"/>
    <x v="0"/>
    <n v="50000"/>
    <n v="50000"/>
    <x v="0"/>
  </r>
  <r>
    <x v="178"/>
    <x v="34"/>
    <x v="33"/>
    <x v="177"/>
    <n v="300000"/>
    <x v="0"/>
    <x v="0"/>
    <x v="0"/>
    <x v="0"/>
    <x v="0"/>
    <x v="0"/>
    <x v="0"/>
    <x v="0"/>
    <x v="0"/>
    <x v="0"/>
    <x v="0"/>
    <x v="0"/>
    <x v="0"/>
    <x v="0"/>
    <x v="14"/>
    <x v="0"/>
    <x v="0"/>
    <x v="0"/>
    <x v="0"/>
    <x v="0"/>
    <x v="0"/>
    <n v="300000"/>
    <n v="300000"/>
    <x v="0"/>
  </r>
  <r>
    <x v="179"/>
    <x v="34"/>
    <x v="33"/>
    <x v="178"/>
    <n v="25000"/>
    <x v="1"/>
    <x v="0"/>
    <x v="0"/>
    <x v="2"/>
    <x v="0"/>
    <x v="0"/>
    <x v="0"/>
    <x v="2"/>
    <x v="0"/>
    <x v="0"/>
    <x v="0"/>
    <x v="0"/>
    <x v="0"/>
    <x v="0"/>
    <x v="2"/>
    <x v="0"/>
    <x v="0"/>
    <x v="0"/>
    <x v="0"/>
    <x v="0"/>
    <x v="0"/>
    <n v="25000"/>
    <n v="25000"/>
    <x v="0"/>
  </r>
  <r>
    <x v="180"/>
    <x v="35"/>
    <x v="34"/>
    <x v="179"/>
    <n v="150000"/>
    <x v="0"/>
    <x v="0"/>
    <x v="0"/>
    <x v="0"/>
    <x v="0"/>
    <x v="0"/>
    <x v="0"/>
    <x v="0"/>
    <x v="0"/>
    <x v="0"/>
    <x v="0"/>
    <x v="0"/>
    <x v="0"/>
    <x v="0"/>
    <x v="14"/>
    <x v="0"/>
    <x v="0"/>
    <x v="0"/>
    <x v="0"/>
    <x v="0"/>
    <x v="0"/>
    <n v="150000"/>
    <n v="150000"/>
    <x v="0"/>
  </r>
  <r>
    <x v="181"/>
    <x v="35"/>
    <x v="34"/>
    <x v="180"/>
    <n v="500000"/>
    <x v="1"/>
    <x v="0"/>
    <x v="0"/>
    <x v="2"/>
    <x v="0"/>
    <x v="0"/>
    <x v="0"/>
    <x v="2"/>
    <x v="0"/>
    <x v="0"/>
    <x v="0"/>
    <x v="0"/>
    <x v="0"/>
    <x v="0"/>
    <x v="11"/>
    <x v="0"/>
    <x v="0"/>
    <x v="0"/>
    <x v="0"/>
    <x v="0"/>
    <x v="0"/>
    <n v="500000"/>
    <n v="500000"/>
    <x v="0"/>
  </r>
  <r>
    <x v="182"/>
    <x v="36"/>
    <x v="35"/>
    <x v="181"/>
    <n v="20000"/>
    <x v="1"/>
    <x v="0"/>
    <x v="0"/>
    <x v="2"/>
    <x v="0"/>
    <x v="0"/>
    <x v="0"/>
    <x v="2"/>
    <x v="0"/>
    <x v="0"/>
    <x v="0"/>
    <x v="0"/>
    <x v="0"/>
    <x v="0"/>
    <x v="2"/>
    <x v="0"/>
    <x v="0"/>
    <x v="0"/>
    <x v="0"/>
    <x v="0"/>
    <x v="0"/>
    <n v="20000"/>
    <n v="20000"/>
    <x v="0"/>
  </r>
  <r>
    <x v="183"/>
    <x v="36"/>
    <x v="35"/>
    <x v="182"/>
    <n v="150000"/>
    <x v="1"/>
    <x v="0"/>
    <x v="0"/>
    <x v="2"/>
    <x v="0"/>
    <x v="0"/>
    <x v="0"/>
    <x v="2"/>
    <x v="0"/>
    <x v="0"/>
    <x v="0"/>
    <x v="0"/>
    <x v="0"/>
    <x v="0"/>
    <x v="2"/>
    <x v="0"/>
    <x v="0"/>
    <x v="0"/>
    <x v="0"/>
    <x v="0"/>
    <x v="0"/>
    <n v="150000"/>
    <n v="150000"/>
    <x v="0"/>
  </r>
  <r>
    <x v="184"/>
    <x v="36"/>
    <x v="35"/>
    <x v="183"/>
    <n v="65000"/>
    <x v="1"/>
    <x v="0"/>
    <x v="0"/>
    <x v="2"/>
    <x v="0"/>
    <x v="0"/>
    <x v="0"/>
    <x v="2"/>
    <x v="0"/>
    <x v="0"/>
    <x v="0"/>
    <x v="0"/>
    <x v="0"/>
    <x v="0"/>
    <x v="10"/>
    <x v="0"/>
    <x v="0"/>
    <x v="0"/>
    <x v="0"/>
    <x v="0"/>
    <x v="0"/>
    <n v="65000"/>
    <n v="65000"/>
    <x v="0"/>
  </r>
  <r>
    <x v="185"/>
    <x v="37"/>
    <x v="36"/>
    <x v="184"/>
    <n v="25000"/>
    <x v="7"/>
    <x v="0"/>
    <x v="0"/>
    <x v="2"/>
    <x v="1"/>
    <x v="0"/>
    <x v="0"/>
    <x v="0"/>
    <x v="0"/>
    <x v="0"/>
    <x v="0"/>
    <x v="0"/>
    <x v="0"/>
    <x v="0"/>
    <x v="15"/>
    <x v="0"/>
    <x v="0"/>
    <x v="0"/>
    <x v="0"/>
    <x v="0"/>
    <x v="0"/>
    <n v="25000"/>
    <n v="25000"/>
    <x v="0"/>
  </r>
  <r>
    <x v="186"/>
    <x v="37"/>
    <x v="36"/>
    <x v="185"/>
    <n v="25000"/>
    <x v="0"/>
    <x v="0"/>
    <x v="0"/>
    <x v="0"/>
    <x v="0"/>
    <x v="0"/>
    <x v="0"/>
    <x v="0"/>
    <x v="0"/>
    <x v="0"/>
    <x v="0"/>
    <x v="0"/>
    <x v="0"/>
    <x v="0"/>
    <x v="14"/>
    <x v="0"/>
    <x v="0"/>
    <x v="0"/>
    <x v="0"/>
    <x v="0"/>
    <x v="0"/>
    <n v="25000"/>
    <n v="25000"/>
    <x v="0"/>
  </r>
  <r>
    <x v="187"/>
    <x v="37"/>
    <x v="36"/>
    <x v="186"/>
    <n v="30000"/>
    <x v="0"/>
    <x v="0"/>
    <x v="0"/>
    <x v="0"/>
    <x v="0"/>
    <x v="0"/>
    <x v="0"/>
    <x v="0"/>
    <x v="0"/>
    <x v="0"/>
    <x v="0"/>
    <x v="0"/>
    <x v="0"/>
    <x v="0"/>
    <x v="0"/>
    <x v="0"/>
    <x v="0"/>
    <x v="0"/>
    <x v="0"/>
    <x v="0"/>
    <x v="0"/>
    <n v="30000"/>
    <n v="30000"/>
    <x v="0"/>
  </r>
  <r>
    <x v="188"/>
    <x v="38"/>
    <x v="37"/>
    <x v="187"/>
    <n v="400000"/>
    <x v="6"/>
    <x v="1"/>
    <x v="2"/>
    <x v="2"/>
    <x v="0"/>
    <x v="0"/>
    <x v="0"/>
    <x v="0"/>
    <x v="0"/>
    <x v="0"/>
    <x v="0"/>
    <x v="0"/>
    <x v="0"/>
    <x v="0"/>
    <x v="13"/>
    <x v="0"/>
    <x v="0"/>
    <x v="0"/>
    <x v="0"/>
    <x v="0"/>
    <x v="0"/>
    <n v="400000"/>
    <n v="400000"/>
    <x v="0"/>
  </r>
  <r>
    <x v="189"/>
    <x v="39"/>
    <x v="38"/>
    <x v="188"/>
    <n v="1000000"/>
    <x v="3"/>
    <x v="1"/>
    <x v="0"/>
    <x v="0"/>
    <x v="0"/>
    <x v="0"/>
    <x v="0"/>
    <x v="0"/>
    <x v="0"/>
    <x v="0"/>
    <x v="0"/>
    <x v="0"/>
    <x v="0"/>
    <x v="0"/>
    <x v="5"/>
    <x v="0"/>
    <x v="0"/>
    <x v="0"/>
    <x v="0"/>
    <x v="0"/>
    <x v="0"/>
    <n v="1000000"/>
    <n v="1000000"/>
    <x v="0"/>
  </r>
  <r>
    <x v="190"/>
    <x v="39"/>
    <x v="38"/>
    <x v="188"/>
    <n v="348600"/>
    <x v="4"/>
    <x v="1"/>
    <x v="0"/>
    <x v="2"/>
    <x v="1"/>
    <x v="0"/>
    <x v="0"/>
    <x v="0"/>
    <x v="0"/>
    <x v="0"/>
    <x v="0"/>
    <x v="0"/>
    <x v="0"/>
    <x v="0"/>
    <x v="21"/>
    <x v="0"/>
    <x v="0"/>
    <x v="0"/>
    <x v="0"/>
    <x v="0"/>
    <x v="0"/>
    <n v="348600"/>
    <n v="348600"/>
    <x v="0"/>
  </r>
  <r>
    <x v="191"/>
    <x v="40"/>
    <x v="39"/>
    <x v="189"/>
    <n v="120000"/>
    <x v="0"/>
    <x v="1"/>
    <x v="0"/>
    <x v="0"/>
    <x v="0"/>
    <x v="0"/>
    <x v="0"/>
    <x v="0"/>
    <x v="0"/>
    <x v="0"/>
    <x v="0"/>
    <x v="0"/>
    <x v="0"/>
    <x v="0"/>
    <x v="14"/>
    <x v="0"/>
    <x v="0"/>
    <x v="0"/>
    <x v="0"/>
    <x v="0"/>
    <x v="0"/>
    <n v="120000"/>
    <n v="120000"/>
    <x v="0"/>
  </r>
  <r>
    <x v="192"/>
    <x v="40"/>
    <x v="39"/>
    <x v="190"/>
    <n v="500000"/>
    <x v="3"/>
    <x v="1"/>
    <x v="0"/>
    <x v="0"/>
    <x v="0"/>
    <x v="0"/>
    <x v="0"/>
    <x v="0"/>
    <x v="0"/>
    <x v="0"/>
    <x v="0"/>
    <x v="0"/>
    <x v="0"/>
    <x v="0"/>
    <x v="5"/>
    <x v="0"/>
    <x v="0"/>
    <x v="0"/>
    <x v="0"/>
    <x v="0"/>
    <x v="0"/>
    <n v="500000"/>
    <n v="500000"/>
    <x v="0"/>
  </r>
  <r>
    <x v="193"/>
    <x v="40"/>
    <x v="39"/>
    <x v="191"/>
    <n v="500000"/>
    <x v="4"/>
    <x v="1"/>
    <x v="0"/>
    <x v="2"/>
    <x v="1"/>
    <x v="0"/>
    <x v="0"/>
    <x v="0"/>
    <x v="0"/>
    <x v="0"/>
    <x v="0"/>
    <x v="0"/>
    <x v="0"/>
    <x v="0"/>
    <x v="16"/>
    <x v="0"/>
    <x v="0"/>
    <x v="0"/>
    <x v="0"/>
    <x v="0"/>
    <x v="0"/>
    <n v="500000"/>
    <n v="500000"/>
    <x v="0"/>
  </r>
  <r>
    <x v="194"/>
    <x v="40"/>
    <x v="39"/>
    <x v="192"/>
    <n v="300000"/>
    <x v="1"/>
    <x v="1"/>
    <x v="0"/>
    <x v="2"/>
    <x v="0"/>
    <x v="2"/>
    <x v="0"/>
    <x v="0"/>
    <x v="0"/>
    <x v="0"/>
    <x v="0"/>
    <x v="0"/>
    <x v="0"/>
    <x v="0"/>
    <x v="10"/>
    <x v="0"/>
    <x v="0"/>
    <x v="0"/>
    <x v="0"/>
    <x v="0"/>
    <x v="0"/>
    <n v="300000"/>
    <n v="300000"/>
    <x v="0"/>
  </r>
  <r>
    <x v="195"/>
    <x v="40"/>
    <x v="39"/>
    <x v="193"/>
    <n v="500000"/>
    <x v="1"/>
    <x v="1"/>
    <x v="0"/>
    <x v="2"/>
    <x v="0"/>
    <x v="0"/>
    <x v="0"/>
    <x v="2"/>
    <x v="0"/>
    <x v="0"/>
    <x v="0"/>
    <x v="0"/>
    <x v="0"/>
    <x v="0"/>
    <x v="11"/>
    <x v="0"/>
    <x v="0"/>
    <x v="0"/>
    <x v="0"/>
    <x v="0"/>
    <x v="0"/>
    <n v="500000"/>
    <n v="500000"/>
    <x v="0"/>
  </r>
  <r>
    <x v="196"/>
    <x v="41"/>
    <x v="40"/>
    <x v="194"/>
    <n v="150000"/>
    <x v="6"/>
    <x v="1"/>
    <x v="2"/>
    <x v="2"/>
    <x v="0"/>
    <x v="0"/>
    <x v="0"/>
    <x v="0"/>
    <x v="0"/>
    <x v="0"/>
    <x v="0"/>
    <x v="0"/>
    <x v="0"/>
    <x v="0"/>
    <x v="13"/>
    <x v="0"/>
    <x v="0"/>
    <x v="0"/>
    <x v="0"/>
    <x v="0"/>
    <x v="0"/>
    <n v="150000"/>
    <n v="150000"/>
    <x v="0"/>
  </r>
  <r>
    <x v="197"/>
    <x v="41"/>
    <x v="40"/>
    <x v="195"/>
    <n v="100000"/>
    <x v="0"/>
    <x v="1"/>
    <x v="0"/>
    <x v="0"/>
    <x v="0"/>
    <x v="0"/>
    <x v="0"/>
    <x v="0"/>
    <x v="0"/>
    <x v="0"/>
    <x v="0"/>
    <x v="0"/>
    <x v="0"/>
    <x v="0"/>
    <x v="1"/>
    <x v="0"/>
    <x v="0"/>
    <x v="0"/>
    <x v="0"/>
    <x v="0"/>
    <x v="0"/>
    <n v="100000"/>
    <n v="100000"/>
    <x v="0"/>
  </r>
  <r>
    <x v="198"/>
    <x v="41"/>
    <x v="40"/>
    <x v="196"/>
    <n v="17000000"/>
    <x v="0"/>
    <x v="1"/>
    <x v="0"/>
    <x v="2"/>
    <x v="1"/>
    <x v="0"/>
    <x v="0"/>
    <x v="0"/>
    <x v="0"/>
    <x v="0"/>
    <x v="0"/>
    <x v="0"/>
    <x v="0"/>
    <x v="0"/>
    <x v="14"/>
    <x v="0"/>
    <x v="0"/>
    <x v="0"/>
    <x v="0"/>
    <x v="0"/>
    <x v="0"/>
    <n v="17000000"/>
    <n v="17000000"/>
    <x v="0"/>
  </r>
  <r>
    <x v="199"/>
    <x v="41"/>
    <x v="40"/>
    <x v="197"/>
    <n v="17000000"/>
    <x v="3"/>
    <x v="1"/>
    <x v="0"/>
    <x v="2"/>
    <x v="1"/>
    <x v="0"/>
    <x v="0"/>
    <x v="0"/>
    <x v="0"/>
    <x v="0"/>
    <x v="0"/>
    <x v="0"/>
    <x v="0"/>
    <x v="0"/>
    <x v="5"/>
    <x v="0"/>
    <x v="0"/>
    <x v="0"/>
    <x v="0"/>
    <x v="0"/>
    <x v="0"/>
    <n v="17000000"/>
    <n v="17000000"/>
    <x v="0"/>
  </r>
  <r>
    <x v="200"/>
    <x v="41"/>
    <x v="40"/>
    <x v="198"/>
    <n v="267721800"/>
    <x v="4"/>
    <x v="1"/>
    <x v="0"/>
    <x v="0"/>
    <x v="0"/>
    <x v="0"/>
    <x v="0"/>
    <x v="0"/>
    <x v="0"/>
    <x v="0"/>
    <x v="0"/>
    <x v="0"/>
    <x v="0"/>
    <x v="0"/>
    <x v="7"/>
    <x v="0"/>
    <x v="0"/>
    <x v="0"/>
    <x v="0"/>
    <x v="0"/>
    <x v="0"/>
    <n v="267721800"/>
    <n v="267721800"/>
    <x v="0"/>
  </r>
  <r>
    <x v="201"/>
    <x v="41"/>
    <x v="40"/>
    <x v="199"/>
    <n v="900000"/>
    <x v="4"/>
    <x v="1"/>
    <x v="0"/>
    <x v="2"/>
    <x v="1"/>
    <x v="0"/>
    <x v="0"/>
    <x v="0"/>
    <x v="0"/>
    <x v="0"/>
    <x v="0"/>
    <x v="0"/>
    <x v="0"/>
    <x v="0"/>
    <x v="21"/>
    <x v="0"/>
    <x v="0"/>
    <x v="0"/>
    <x v="0"/>
    <x v="0"/>
    <x v="0"/>
    <n v="900000"/>
    <n v="900000"/>
    <x v="0"/>
  </r>
  <r>
    <x v="202"/>
    <x v="41"/>
    <x v="40"/>
    <x v="200"/>
    <n v="200000"/>
    <x v="1"/>
    <x v="1"/>
    <x v="0"/>
    <x v="2"/>
    <x v="1"/>
    <x v="0"/>
    <x v="0"/>
    <x v="0"/>
    <x v="0"/>
    <x v="0"/>
    <x v="0"/>
    <x v="0"/>
    <x v="0"/>
    <x v="0"/>
    <x v="10"/>
    <x v="0"/>
    <x v="0"/>
    <x v="0"/>
    <x v="0"/>
    <x v="0"/>
    <x v="0"/>
    <n v="200000"/>
    <n v="200000"/>
    <x v="0"/>
  </r>
  <r>
    <x v="203"/>
    <x v="42"/>
    <x v="41"/>
    <x v="201"/>
    <n v="0"/>
    <x v="7"/>
    <x v="1"/>
    <x v="1"/>
    <x v="2"/>
    <x v="0"/>
    <x v="0"/>
    <x v="0"/>
    <x v="0"/>
    <x v="0"/>
    <x v="0"/>
    <x v="0"/>
    <x v="0"/>
    <x v="0"/>
    <x v="0"/>
    <x v="15"/>
    <x v="0"/>
    <x v="0"/>
    <x v="0"/>
    <x v="0"/>
    <x v="0"/>
    <x v="0"/>
    <n v="0"/>
    <s v="-"/>
    <x v="14"/>
  </r>
  <r>
    <x v="204"/>
    <x v="42"/>
    <x v="41"/>
    <x v="202"/>
    <n v="257000"/>
    <x v="4"/>
    <x v="1"/>
    <x v="0"/>
    <x v="2"/>
    <x v="0"/>
    <x v="0"/>
    <x v="1"/>
    <x v="0"/>
    <x v="0"/>
    <x v="0"/>
    <x v="0"/>
    <x v="0"/>
    <x v="0"/>
    <x v="0"/>
    <x v="16"/>
    <x v="0"/>
    <x v="0"/>
    <x v="0"/>
    <x v="0"/>
    <x v="0"/>
    <x v="0"/>
    <n v="257000"/>
    <n v="257000"/>
    <x v="0"/>
  </r>
  <r>
    <x v="205"/>
    <x v="42"/>
    <x v="41"/>
    <x v="203"/>
    <n v="2000000"/>
    <x v="4"/>
    <x v="1"/>
    <x v="0"/>
    <x v="2"/>
    <x v="0"/>
    <x v="0"/>
    <x v="1"/>
    <x v="0"/>
    <x v="0"/>
    <x v="0"/>
    <x v="0"/>
    <x v="0"/>
    <x v="0"/>
    <x v="0"/>
    <x v="16"/>
    <x v="0"/>
    <x v="0"/>
    <x v="0"/>
    <x v="0"/>
    <x v="0"/>
    <x v="0"/>
    <n v="2000000"/>
    <n v="2000000"/>
    <x v="0"/>
  </r>
  <r>
    <x v="206"/>
    <x v="42"/>
    <x v="41"/>
    <x v="204"/>
    <n v="6400000"/>
    <x v="5"/>
    <x v="1"/>
    <x v="0"/>
    <x v="2"/>
    <x v="1"/>
    <x v="0"/>
    <x v="0"/>
    <x v="0"/>
    <x v="0"/>
    <x v="0"/>
    <x v="0"/>
    <x v="0"/>
    <x v="0"/>
    <x v="0"/>
    <x v="9"/>
    <x v="0"/>
    <x v="0"/>
    <x v="0"/>
    <x v="0"/>
    <x v="0"/>
    <x v="0"/>
    <n v="6400000"/>
    <n v="6400000"/>
    <x v="0"/>
  </r>
  <r>
    <x v="207"/>
    <x v="43"/>
    <x v="42"/>
    <x v="205"/>
    <n v="1200000"/>
    <x v="0"/>
    <x v="1"/>
    <x v="0"/>
    <x v="0"/>
    <x v="0"/>
    <x v="0"/>
    <x v="0"/>
    <x v="0"/>
    <x v="0"/>
    <x v="0"/>
    <x v="0"/>
    <x v="0"/>
    <x v="0"/>
    <x v="0"/>
    <x v="6"/>
    <x v="0"/>
    <x v="0"/>
    <x v="0"/>
    <x v="0"/>
    <x v="0"/>
    <x v="0"/>
    <n v="1200000"/>
    <n v="1200000"/>
    <x v="0"/>
  </r>
  <r>
    <x v="208"/>
    <x v="44"/>
    <x v="43"/>
    <x v="206"/>
    <n v="1700000"/>
    <x v="5"/>
    <x v="1"/>
    <x v="0"/>
    <x v="2"/>
    <x v="0"/>
    <x v="2"/>
    <x v="0"/>
    <x v="0"/>
    <x v="0"/>
    <x v="0"/>
    <x v="0"/>
    <x v="0"/>
    <x v="0"/>
    <x v="0"/>
    <x v="9"/>
    <x v="0"/>
    <x v="0"/>
    <x v="0"/>
    <x v="0"/>
    <x v="0"/>
    <x v="0"/>
    <n v="1700000"/>
    <m/>
    <x v="0"/>
  </r>
  <r>
    <x v="209"/>
    <x v="44"/>
    <x v="43"/>
    <x v="207"/>
    <n v="1150000"/>
    <x v="5"/>
    <x v="1"/>
    <x v="0"/>
    <x v="2"/>
    <x v="0"/>
    <x v="2"/>
    <x v="0"/>
    <x v="0"/>
    <x v="0"/>
    <x v="0"/>
    <x v="0"/>
    <x v="0"/>
    <x v="0"/>
    <x v="0"/>
    <x v="9"/>
    <x v="0"/>
    <x v="0"/>
    <x v="0"/>
    <x v="0"/>
    <x v="0"/>
    <x v="0"/>
    <n v="1150000"/>
    <m/>
    <x v="0"/>
  </r>
  <r>
    <x v="210"/>
    <x v="44"/>
    <x v="43"/>
    <x v="208"/>
    <n v="600000"/>
    <x v="5"/>
    <x v="1"/>
    <x v="0"/>
    <x v="2"/>
    <x v="0"/>
    <x v="2"/>
    <x v="0"/>
    <x v="0"/>
    <x v="0"/>
    <x v="0"/>
    <x v="0"/>
    <x v="0"/>
    <x v="0"/>
    <x v="0"/>
    <x v="9"/>
    <x v="0"/>
    <x v="0"/>
    <x v="0"/>
    <x v="0"/>
    <x v="0"/>
    <x v="0"/>
    <n v="600000"/>
    <m/>
    <x v="0"/>
  </r>
  <r>
    <x v="211"/>
    <x v="44"/>
    <x v="43"/>
    <x v="209"/>
    <n v="20050000"/>
    <x v="5"/>
    <x v="1"/>
    <x v="0"/>
    <x v="2"/>
    <x v="0"/>
    <x v="0"/>
    <x v="1"/>
    <x v="0"/>
    <x v="0"/>
    <x v="0"/>
    <x v="0"/>
    <x v="0"/>
    <x v="0"/>
    <x v="0"/>
    <x v="9"/>
    <x v="0"/>
    <x v="0"/>
    <x v="4"/>
    <x v="2"/>
    <x v="0"/>
    <x v="22"/>
    <n v="-102950000"/>
    <n v="20050000"/>
    <x v="15"/>
  </r>
  <r>
    <x v="212"/>
    <x v="45"/>
    <x v="44"/>
    <x v="210"/>
    <n v="1109217309.6700001"/>
    <x v="8"/>
    <x v="2"/>
    <x v="3"/>
    <x v="3"/>
    <x v="3"/>
    <x v="3"/>
    <x v="2"/>
    <x v="3"/>
    <x v="2"/>
    <x v="3"/>
    <x v="2"/>
    <x v="3"/>
    <x v="2"/>
    <x v="1"/>
    <x v="23"/>
    <x v="0"/>
    <x v="0"/>
    <x v="0"/>
    <x v="0"/>
    <x v="21"/>
    <x v="23"/>
    <n v="451987455"/>
    <m/>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0" applyNumberFormats="0" applyBorderFormats="0" applyFontFormats="0" applyPatternFormats="0" applyAlignmentFormats="0" applyWidthHeightFormats="1" dataCaption="Valores" missingCaption="N/D" updatedVersion="5" minRefreshableVersion="3" showDrill="0" colGrandTotals="0" itemPrintTitles="1" createdVersion="5" indent="0" compact="0" compactData="0" multipleFieldFilters="0">
  <location ref="A9:I19" firstHeaderRow="1" firstDataRow="1" firstDataCol="8" rowPageCount="1" colPageCount="1"/>
  <pivotFields count="73">
    <pivotField compact="0" outline="0" showAll="0" defaultSubtotal="0"/>
    <pivotField compact="0" outline="0" showAll="0" defaultSubtotal="0"/>
    <pivotField axis="axisRow" compact="0" outline="0" showAll="0" defaultSubtotal="0">
      <items count="8">
        <item x="2"/>
        <item x="0"/>
        <item x="4"/>
        <item x="1"/>
        <item x="3"/>
        <item x="6"/>
        <item x="5"/>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5"/>
        <item x="1"/>
        <item x="2"/>
        <item x="3"/>
        <item x="4"/>
        <item x="6"/>
      </items>
    </pivotField>
    <pivotField axis="axisRow" compact="0" outline="0" showAll="0" defaultSubtotal="0">
      <items count="48">
        <item m="1" x="40"/>
        <item m="1" x="39"/>
        <item m="1" x="30"/>
        <item m="1" x="27"/>
        <item m="1" x="47"/>
        <item m="1" x="36"/>
        <item m="1" x="25"/>
        <item m="1" x="26"/>
        <item m="1" x="29"/>
        <item m="1" x="35"/>
        <item m="1" x="45"/>
        <item m="1" x="34"/>
        <item m="1" x="37"/>
        <item m="1" x="42"/>
        <item m="1" x="43"/>
        <item m="1" x="44"/>
        <item m="1" x="46"/>
        <item m="1" x="33"/>
        <item m="1" x="28"/>
        <item m="1" x="41"/>
        <item m="1" x="38"/>
        <item m="1" x="32"/>
        <item m="1" x="31"/>
        <item x="18"/>
        <item x="0"/>
        <item x="1"/>
        <item x="2"/>
        <item x="3"/>
        <item x="4"/>
        <item x="5"/>
        <item x="6"/>
        <item x="7"/>
        <item x="8"/>
        <item x="9"/>
        <item x="10"/>
        <item x="11"/>
        <item x="12"/>
        <item x="13"/>
        <item x="14"/>
        <item x="15"/>
        <item x="16"/>
        <item x="17"/>
        <item x="19"/>
        <item x="20"/>
        <item x="21"/>
        <item x="22"/>
        <item x="23"/>
        <item x="2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9">
        <item x="0"/>
        <item x="2"/>
        <item m="1" x="7"/>
        <item m="1" x="4"/>
        <item m="1" x="8"/>
        <item m="1" x="5"/>
        <item m="1" x="6"/>
        <item m="1"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8">
        <item m="1" x="26"/>
        <item m="1" x="20"/>
        <item m="1" x="24"/>
        <item m="1" x="27"/>
        <item m="1" x="23"/>
        <item x="15"/>
        <item m="1" x="22"/>
        <item m="1" x="25"/>
        <item m="1" x="21"/>
        <item x="0"/>
        <item x="1"/>
        <item x="2"/>
        <item x="3"/>
        <item x="4"/>
        <item x="5"/>
        <item x="6"/>
        <item x="7"/>
        <item x="8"/>
        <item x="9"/>
        <item x="10"/>
        <item x="11"/>
        <item x="12"/>
        <item x="13"/>
        <item m="1" x="19"/>
        <item x="14"/>
        <item x="16"/>
        <item x="17"/>
        <item x="18"/>
      </items>
    </pivotField>
    <pivotField axis="axisRow" compact="0" outline="0" showAll="0" defaultSubtotal="0">
      <items count="28">
        <item m="1" x="24"/>
        <item x="10"/>
        <item m="1" x="25"/>
        <item m="1" x="21"/>
        <item m="1" x="27"/>
        <item m="1" x="26"/>
        <item m="1" x="19"/>
        <item m="1" x="18"/>
        <item m="1" x="23"/>
        <item m="1" x="22"/>
        <item x="0"/>
        <item x="1"/>
        <item x="2"/>
        <item x="3"/>
        <item x="4"/>
        <item x="5"/>
        <item x="6"/>
        <item x="7"/>
        <item x="8"/>
        <item x="9"/>
        <item x="11"/>
        <item x="12"/>
        <item m="1" x="20"/>
        <item x="13"/>
        <item x="14"/>
        <item x="15"/>
        <item x="16"/>
        <item x="17"/>
      </items>
    </pivotField>
    <pivotField axis="axisRow" compact="0" outline="0" showAll="0" defaultSubtotal="0">
      <items count="38">
        <item m="1" x="29"/>
        <item m="1" x="34"/>
        <item m="1" x="26"/>
        <item m="1" x="37"/>
        <item m="1" x="30"/>
        <item m="1" x="35"/>
        <item m="1" x="25"/>
        <item m="1" x="33"/>
        <item m="1" x="21"/>
        <item m="1" x="24"/>
        <item x="7"/>
        <item m="1" x="20"/>
        <item m="1" x="32"/>
        <item m="1" x="31"/>
        <item x="13"/>
        <item x="15"/>
        <item m="1" x="28"/>
        <item m="1" x="36"/>
        <item m="1" x="23"/>
        <item m="1" x="22"/>
        <item m="1" x="19"/>
        <item x="0"/>
        <item x="2"/>
        <item x="3"/>
        <item x="4"/>
        <item x="5"/>
        <item x="6"/>
        <item x="8"/>
        <item x="9"/>
        <item x="10"/>
        <item x="11"/>
        <item x="12"/>
        <item m="1" x="27"/>
        <item x="14"/>
        <item x="16"/>
        <item x="17"/>
        <item x="18"/>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38">
        <item x="2"/>
        <item m="1" x="36"/>
        <item m="1" x="23"/>
        <item m="1" x="37"/>
        <item m="1" x="34"/>
        <item m="1" x="31"/>
        <item m="1" x="32"/>
        <item m="1" x="33"/>
        <item m="1" x="24"/>
        <item m="1" x="25"/>
        <item m="1" x="26"/>
        <item m="1" x="27"/>
        <item x="18"/>
        <item m="1" x="28"/>
        <item m="1" x="29"/>
        <item m="1" x="30"/>
        <item m="1" x="22"/>
        <item x="0"/>
        <item x="3"/>
        <item x="4"/>
        <item x="5"/>
        <item x="6"/>
        <item x="7"/>
        <item x="8"/>
        <item x="9"/>
        <item x="10"/>
        <item x="11"/>
        <item x="12"/>
        <item x="13"/>
        <item x="14"/>
        <item x="15"/>
        <item m="1" x="35"/>
        <item x="17"/>
        <item x="19"/>
        <item x="20"/>
        <item x="21"/>
        <item x="1"/>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5">
        <item m="1" x="29"/>
        <item m="1" x="28"/>
        <item m="1" x="25"/>
        <item x="19"/>
        <item m="1" x="33"/>
        <item m="1" x="32"/>
        <item m="1" x="31"/>
        <item m="1" x="26"/>
        <item m="1" x="30"/>
        <item x="2"/>
        <item m="1" x="27"/>
        <item x="17"/>
        <item x="0"/>
        <item x="1"/>
        <item x="3"/>
        <item x="4"/>
        <item x="5"/>
        <item x="6"/>
        <item x="7"/>
        <item x="8"/>
        <item x="9"/>
        <item x="10"/>
        <item x="11"/>
        <item x="12"/>
        <item x="13"/>
        <item x="14"/>
        <item x="15"/>
        <item x="16"/>
        <item m="1" x="34"/>
        <item x="18"/>
        <item x="20"/>
        <item x="21"/>
        <item x="22"/>
        <item x="23"/>
        <item x="24"/>
      </items>
      <extLst>
        <ext xmlns:x14="http://schemas.microsoft.com/office/spreadsheetml/2009/9/main" uri="{2946ED86-A175-432a-8AC1-64E0C546D7DE}">
          <x14:pivotField fillDownLabels="1"/>
        </ext>
      </extLst>
    </pivotField>
  </pivotFields>
  <rowFields count="8">
    <field x="2"/>
    <field x="58"/>
    <field x="51"/>
    <field x="49"/>
    <field x="50"/>
    <field x="10"/>
    <field x="11"/>
    <field x="72"/>
  </rowFields>
  <rowItems count="10">
    <i>
      <x/>
      <x v="33"/>
      <x v="34"/>
      <x v="25"/>
      <x v="25"/>
      <x v="6"/>
      <x v="44"/>
      <x v="30"/>
    </i>
    <i r="6">
      <x v="45"/>
      <x v="30"/>
    </i>
    <i>
      <x v="1"/>
      <x v="29"/>
      <x v="14"/>
      <x v="21"/>
      <x v="20"/>
      <x/>
      <x v="40"/>
      <x v="26"/>
    </i>
    <i>
      <x v="3"/>
      <x v="18"/>
      <x v="22"/>
      <x v="10"/>
      <x v="11"/>
      <x/>
      <x v="28"/>
      <x v="15"/>
    </i>
    <i>
      <x v="4"/>
      <x v="21"/>
      <x v="25"/>
      <x v="13"/>
      <x v="14"/>
      <x/>
      <x v="32"/>
      <x v="18"/>
    </i>
    <i r="5">
      <x v="4"/>
      <x v="31"/>
      <x v="18"/>
    </i>
    <i r="5">
      <x v="5"/>
      <x v="32"/>
      <x v="18"/>
    </i>
    <i r="1">
      <x v="32"/>
      <x v="33"/>
      <x v="24"/>
      <x v="23"/>
      <x/>
      <x v="42"/>
      <x v="29"/>
    </i>
    <i>
      <x v="7"/>
      <x v="35"/>
      <x v="36"/>
      <x v="27"/>
      <x v="27"/>
      <x/>
      <x v="47"/>
      <x v="34"/>
    </i>
    <i t="grand">
      <x/>
    </i>
  </rowItems>
  <colItems count="1">
    <i/>
  </colItems>
  <pageFields count="1">
    <pageField fld="43" item="1" hier="-1"/>
  </pageFields>
  <dataFields count="1">
    <dataField name="Suma de Monto adjudicado" fld="55" baseField="2" baseItem="0" numFmtId="43"/>
  </dataFields>
  <formats count="50">
    <format dxfId="1697">
      <pivotArea dataOnly="0" labelOnly="1" outline="0" fieldPosition="0">
        <references count="6">
          <reference field="2" count="1" selected="0">
            <x v="5"/>
          </reference>
          <reference field="10" count="1">
            <x v="0"/>
          </reference>
          <reference field="49" count="1" selected="0">
            <x v="5"/>
          </reference>
          <reference field="50" count="1" selected="0">
            <x v="7"/>
          </reference>
          <reference field="51" count="1" selected="0">
            <x v="15"/>
          </reference>
          <reference field="58" count="1" selected="0">
            <x v="12"/>
          </reference>
        </references>
      </pivotArea>
    </format>
    <format dxfId="1696">
      <pivotArea type="all" dataOnly="0" outline="0" fieldPosition="0"/>
    </format>
    <format dxfId="1695">
      <pivotArea outline="0" collapsedLevelsAreSubtotals="1" fieldPosition="0"/>
    </format>
    <format dxfId="1694">
      <pivotArea field="2" type="button" dataOnly="0" labelOnly="1" outline="0" axis="axisRow" fieldPosition="0"/>
    </format>
    <format dxfId="1693">
      <pivotArea field="58" type="button" dataOnly="0" labelOnly="1" outline="0" axis="axisRow" fieldPosition="1"/>
    </format>
    <format dxfId="1692">
      <pivotArea field="51" type="button" dataOnly="0" labelOnly="1" outline="0" axis="axisRow" fieldPosition="2"/>
    </format>
    <format dxfId="1691">
      <pivotArea field="49" type="button" dataOnly="0" labelOnly="1" outline="0" axis="axisRow" fieldPosition="3"/>
    </format>
    <format dxfId="1690">
      <pivotArea field="50" type="button" dataOnly="0" labelOnly="1" outline="0" axis="axisRow" fieldPosition="4"/>
    </format>
    <format dxfId="1689">
      <pivotArea field="10" type="button" dataOnly="0" labelOnly="1" outline="0" axis="axisRow" fieldPosition="5"/>
    </format>
    <format dxfId="1688">
      <pivotArea field="11" type="button" dataOnly="0" labelOnly="1" outline="0" axis="axisRow" fieldPosition="6"/>
    </format>
    <format dxfId="1687">
      <pivotArea field="72" type="button" dataOnly="0" labelOnly="1" outline="0" axis="axisRow" fieldPosition="7"/>
    </format>
    <format dxfId="1686">
      <pivotArea dataOnly="0" labelOnly="1" outline="0" axis="axisValues" fieldPosition="0"/>
    </format>
    <format dxfId="1685">
      <pivotArea dataOnly="0" labelOnly="1" outline="0" fieldPosition="0">
        <references count="1">
          <reference field="2" count="1">
            <x v="1"/>
          </reference>
        </references>
      </pivotArea>
    </format>
    <format dxfId="1684">
      <pivotArea dataOnly="0" labelOnly="1" grandRow="1" outline="0" fieldPosition="0"/>
    </format>
    <format dxfId="1683">
      <pivotArea dataOnly="0" labelOnly="1" outline="0" fieldPosition="0">
        <references count="2">
          <reference field="2" count="1" selected="0">
            <x v="1"/>
          </reference>
          <reference field="58" count="1">
            <x v="14"/>
          </reference>
        </references>
      </pivotArea>
    </format>
    <format dxfId="1682">
      <pivotArea dataOnly="0" labelOnly="1" outline="0" fieldPosition="0">
        <references count="3">
          <reference field="2" count="1" selected="0">
            <x v="1"/>
          </reference>
          <reference field="51" count="1">
            <x v="8"/>
          </reference>
          <reference field="58" count="1" selected="0">
            <x v="14"/>
          </reference>
        </references>
      </pivotArea>
    </format>
    <format dxfId="1681">
      <pivotArea dataOnly="0" labelOnly="1" outline="0" fieldPosition="0">
        <references count="4">
          <reference field="2" count="1" selected="0">
            <x v="1"/>
          </reference>
          <reference field="49" count="1">
            <x v="6"/>
          </reference>
          <reference field="51" count="1" selected="0">
            <x v="8"/>
          </reference>
          <reference field="58" count="1" selected="0">
            <x v="14"/>
          </reference>
        </references>
      </pivotArea>
    </format>
    <format dxfId="1680">
      <pivotArea dataOnly="0" labelOnly="1" outline="0" fieldPosition="0">
        <references count="5">
          <reference field="2" count="1" selected="0">
            <x v="1"/>
          </reference>
          <reference field="49" count="1" selected="0">
            <x v="6"/>
          </reference>
          <reference field="50" count="1">
            <x v="8"/>
          </reference>
          <reference field="51" count="1" selected="0">
            <x v="8"/>
          </reference>
          <reference field="58" count="1" selected="0">
            <x v="14"/>
          </reference>
        </references>
      </pivotArea>
    </format>
    <format dxfId="1679">
      <pivotArea dataOnly="0" labelOnly="1" outline="0" fieldPosition="0">
        <references count="6">
          <reference field="2" count="1" selected="0">
            <x v="1"/>
          </reference>
          <reference field="10" count="1">
            <x v="0"/>
          </reference>
          <reference field="49" count="1" selected="0">
            <x v="6"/>
          </reference>
          <reference field="50" count="1" selected="0">
            <x v="8"/>
          </reference>
          <reference field="51" count="1" selected="0">
            <x v="8"/>
          </reference>
          <reference field="58" count="1" selected="0">
            <x v="14"/>
          </reference>
        </references>
      </pivotArea>
    </format>
    <format dxfId="1678">
      <pivotArea dataOnly="0" labelOnly="1" outline="0" fieldPosition="0">
        <references count="7">
          <reference field="2" count="1" selected="0">
            <x v="1"/>
          </reference>
          <reference field="10" count="1" selected="0">
            <x v="0"/>
          </reference>
          <reference field="11" count="1">
            <x v="15"/>
          </reference>
          <reference field="49" count="1" selected="0">
            <x v="6"/>
          </reference>
          <reference field="50" count="1" selected="0">
            <x v="8"/>
          </reference>
          <reference field="51" count="1" selected="0">
            <x v="8"/>
          </reference>
          <reference field="58" count="1" selected="0">
            <x v="14"/>
          </reference>
        </references>
      </pivotArea>
    </format>
    <format dxfId="1677">
      <pivotArea dataOnly="0" labelOnly="1" outline="0" fieldPosition="0">
        <references count="8">
          <reference field="2" count="1" selected="0">
            <x v="1"/>
          </reference>
          <reference field="10" count="1" selected="0">
            <x v="0"/>
          </reference>
          <reference field="11" count="1" selected="0">
            <x v="15"/>
          </reference>
          <reference field="49" count="1" selected="0">
            <x v="6"/>
          </reference>
          <reference field="50" count="1" selected="0">
            <x v="8"/>
          </reference>
          <reference field="51" count="1" selected="0">
            <x v="8"/>
          </reference>
          <reference field="58" count="1" selected="0">
            <x v="14"/>
          </reference>
          <reference field="72" count="1">
            <x v="2"/>
          </reference>
        </references>
      </pivotArea>
    </format>
    <format dxfId="1676">
      <pivotArea type="all" dataOnly="0" outline="0" fieldPosition="0"/>
    </format>
    <format dxfId="1675">
      <pivotArea outline="0" collapsedLevelsAreSubtotals="1" fieldPosition="0"/>
    </format>
    <format dxfId="1674">
      <pivotArea field="2" type="button" dataOnly="0" labelOnly="1" outline="0" axis="axisRow" fieldPosition="0"/>
    </format>
    <format dxfId="1673">
      <pivotArea field="58" type="button" dataOnly="0" labelOnly="1" outline="0" axis="axisRow" fieldPosition="1"/>
    </format>
    <format dxfId="1672">
      <pivotArea field="51" type="button" dataOnly="0" labelOnly="1" outline="0" axis="axisRow" fieldPosition="2"/>
    </format>
    <format dxfId="1671">
      <pivotArea field="49" type="button" dataOnly="0" labelOnly="1" outline="0" axis="axisRow" fieldPosition="3"/>
    </format>
    <format dxfId="1670">
      <pivotArea field="50" type="button" dataOnly="0" labelOnly="1" outline="0" axis="axisRow" fieldPosition="4"/>
    </format>
    <format dxfId="1669">
      <pivotArea field="11" type="button" dataOnly="0" labelOnly="1" outline="0" axis="axisRow" fieldPosition="6"/>
    </format>
    <format dxfId="1668">
      <pivotArea field="72" type="button" dataOnly="0" labelOnly="1" outline="0" axis="axisRow" fieldPosition="7"/>
    </format>
    <format dxfId="1667">
      <pivotArea dataOnly="0" labelOnly="1" outline="0" axis="axisValues" fieldPosition="0"/>
    </format>
    <format dxfId="1666">
      <pivotArea dataOnly="0" labelOnly="1" outline="0" fieldPosition="0">
        <references count="1">
          <reference field="2" count="1">
            <x v="1"/>
          </reference>
        </references>
      </pivotArea>
    </format>
    <format dxfId="1665">
      <pivotArea dataOnly="0" labelOnly="1" grandRow="1" outline="0" fieldPosition="0"/>
    </format>
    <format dxfId="1664">
      <pivotArea dataOnly="0" labelOnly="1" outline="0" fieldPosition="0">
        <references count="2">
          <reference field="2" count="1" selected="0">
            <x v="1"/>
          </reference>
          <reference field="58" count="1">
            <x v="14"/>
          </reference>
        </references>
      </pivotArea>
    </format>
    <format dxfId="1663">
      <pivotArea dataOnly="0" labelOnly="1" outline="0" fieldPosition="0">
        <references count="3">
          <reference field="2" count="1" selected="0">
            <x v="1"/>
          </reference>
          <reference field="51" count="1">
            <x v="8"/>
          </reference>
          <reference field="58" count="1" selected="0">
            <x v="14"/>
          </reference>
        </references>
      </pivotArea>
    </format>
    <format dxfId="1662">
      <pivotArea dataOnly="0" labelOnly="1" outline="0" fieldPosition="0">
        <references count="4">
          <reference field="2" count="1" selected="0">
            <x v="1"/>
          </reference>
          <reference field="49" count="1">
            <x v="6"/>
          </reference>
          <reference field="51" count="1" selected="0">
            <x v="8"/>
          </reference>
          <reference field="58" count="1" selected="0">
            <x v="14"/>
          </reference>
        </references>
      </pivotArea>
    </format>
    <format dxfId="1661">
      <pivotArea dataOnly="0" labelOnly="1" outline="0" fieldPosition="0">
        <references count="5">
          <reference field="2" count="1" selected="0">
            <x v="1"/>
          </reference>
          <reference field="49" count="1" selected="0">
            <x v="6"/>
          </reference>
          <reference field="50" count="1">
            <x v="8"/>
          </reference>
          <reference field="51" count="1" selected="0">
            <x v="8"/>
          </reference>
          <reference field="58" count="1" selected="0">
            <x v="14"/>
          </reference>
        </references>
      </pivotArea>
    </format>
    <format dxfId="1660">
      <pivotArea dataOnly="0" labelOnly="1" outline="0" fieldPosition="0">
        <references count="6">
          <reference field="2" count="1" selected="0">
            <x v="1"/>
          </reference>
          <reference field="10" count="1">
            <x v="0"/>
          </reference>
          <reference field="49" count="1" selected="0">
            <x v="6"/>
          </reference>
          <reference field="50" count="1" selected="0">
            <x v="8"/>
          </reference>
          <reference field="51" count="1" selected="0">
            <x v="8"/>
          </reference>
          <reference field="58" count="1" selected="0">
            <x v="14"/>
          </reference>
        </references>
      </pivotArea>
    </format>
    <format dxfId="1659">
      <pivotArea dataOnly="0" labelOnly="1" outline="0" fieldPosition="0">
        <references count="7">
          <reference field="2" count="1" selected="0">
            <x v="1"/>
          </reference>
          <reference field="10" count="1" selected="0">
            <x v="0"/>
          </reference>
          <reference field="11" count="1">
            <x v="15"/>
          </reference>
          <reference field="49" count="1" selected="0">
            <x v="6"/>
          </reference>
          <reference field="50" count="1" selected="0">
            <x v="8"/>
          </reference>
          <reference field="51" count="1" selected="0">
            <x v="8"/>
          </reference>
          <reference field="58" count="1" selected="0">
            <x v="14"/>
          </reference>
        </references>
      </pivotArea>
    </format>
    <format dxfId="1658">
      <pivotArea dataOnly="0" labelOnly="1" outline="0" fieldPosition="0">
        <references count="8">
          <reference field="2" count="1" selected="0">
            <x v="1"/>
          </reference>
          <reference field="10" count="1" selected="0">
            <x v="0"/>
          </reference>
          <reference field="11" count="1" selected="0">
            <x v="15"/>
          </reference>
          <reference field="49" count="1" selected="0">
            <x v="6"/>
          </reference>
          <reference field="50" count="1" selected="0">
            <x v="8"/>
          </reference>
          <reference field="51" count="1" selected="0">
            <x v="8"/>
          </reference>
          <reference field="58" count="1" selected="0">
            <x v="14"/>
          </reference>
          <reference field="72" count="1">
            <x v="2"/>
          </reference>
        </references>
      </pivotArea>
    </format>
    <format dxfId="1657">
      <pivotArea field="10" type="button" dataOnly="0" labelOnly="1" outline="0" axis="axisRow" fieldPosition="5"/>
    </format>
    <format dxfId="1656">
      <pivotArea field="49" type="button" dataOnly="0" labelOnly="1" outline="0" axis="axisRow" fieldPosition="3"/>
    </format>
    <format dxfId="1655">
      <pivotArea field="50" type="button" dataOnly="0" labelOnly="1" outline="0" axis="axisRow" fieldPosition="4"/>
    </format>
    <format dxfId="1654">
      <pivotArea dataOnly="0" labelOnly="1" outline="0" fieldPosition="0">
        <references count="1">
          <reference field="43" count="1">
            <x v="5"/>
          </reference>
        </references>
      </pivotArea>
    </format>
    <format dxfId="1653">
      <pivotArea field="50" type="button" dataOnly="0" labelOnly="1" outline="0" axis="axisRow" fieldPosition="4"/>
    </format>
    <format dxfId="1652">
      <pivotArea dataOnly="0" labelOnly="1" outline="0" fieldPosition="0">
        <references count="1">
          <reference field="43" count="1">
            <x v="2"/>
          </reference>
        </references>
      </pivotArea>
    </format>
    <format dxfId="1651">
      <pivotArea field="58" type="button" dataOnly="0" labelOnly="1" outline="0" axis="axisRow" fieldPosition="1"/>
    </format>
    <format dxfId="1650">
      <pivotArea field="10" type="button" dataOnly="0" labelOnly="1" outline="0" axis="axisRow" fieldPosition="5"/>
    </format>
    <format dxfId="1649">
      <pivotArea dataOnly="0" labelOnly="1" outline="0" fieldPosition="0">
        <references count="1">
          <reference field="43" count="1">
            <x v="2"/>
          </reference>
        </references>
      </pivotArea>
    </format>
    <format dxfId="1648">
      <pivotArea field="43" type="button" dataOnly="0" labelOnly="1" outline="0" axis="axisPage" fieldPosition="0"/>
    </format>
  </formats>
  <pivotTableStyleInfo name="PivotStyleMedium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0">
  <location ref="A5:B9" firstHeaderRow="1" firstDataRow="1" firstDataCol="1"/>
  <pivotFields count="73">
    <pivotField numFmtId="167"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 showAll="0"/>
    <pivotField showAll="0"/>
    <pivotField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0"/>
        <item x="2"/>
        <item x="1"/>
        <item m="1" x="7"/>
        <item m="1" x="4"/>
        <item m="1" x="8"/>
        <item m="1" x="5"/>
        <item m="1" x="6"/>
        <item m="1" x="3"/>
        <item t="default"/>
      </items>
    </pivotField>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43"/>
  </rowFields>
  <rowItems count="4">
    <i>
      <x/>
    </i>
    <i>
      <x v="1"/>
    </i>
    <i>
      <x v="2"/>
    </i>
    <i t="grand">
      <x/>
    </i>
  </rowItems>
  <colItems count="1">
    <i/>
  </colItems>
  <dataFields count="1">
    <dataField name="Cuenta de Depto" fld="2" subtotal="count" baseField="0" baseItem="0"/>
  </dataFields>
  <chartFormats count="1">
    <chartFormat chart="19" format="5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1">
  <location ref="A5:B11" firstHeaderRow="1" firstDataRow="1" firstDataCol="1"/>
  <pivotFields count="73">
    <pivotField numFmtId="167"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m="1" x="6"/>
        <item x="0"/>
        <item m="1" x="8"/>
        <item x="4"/>
        <item x="3"/>
        <item m="1" x="7"/>
        <item x="2"/>
        <item m="1" x="5"/>
        <item x="1"/>
        <item t="default"/>
      </items>
    </pivotField>
    <pivotField numFmtId="16" showAll="0"/>
    <pivotField showAll="0"/>
    <pivotField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15"/>
  </rowFields>
  <rowItems count="6">
    <i>
      <x v="1"/>
    </i>
    <i>
      <x v="3"/>
    </i>
    <i>
      <x v="4"/>
    </i>
    <i>
      <x v="6"/>
    </i>
    <i>
      <x v="8"/>
    </i>
    <i t="grand">
      <x/>
    </i>
  </rowItems>
  <colItems count="1">
    <i/>
  </colItems>
  <dataFields count="1">
    <dataField name="Cuenta de Depto" fld="2" subtotal="count" baseField="0" baseItem="0"/>
  </dataFields>
  <chartFormats count="1">
    <chartFormat chart="20" format="6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6">
  <location ref="A5:B14" firstHeaderRow="1" firstDataRow="1" firstDataCol="1"/>
  <pivotFields count="73">
    <pivotField numFmtId="167" showAll="0"/>
    <pivotField showAll="0"/>
    <pivotField axis="axisRow" showAll="0">
      <items count="9">
        <item x="2"/>
        <item x="0"/>
        <item x="4"/>
        <item x="1"/>
        <item x="3"/>
        <item x="6"/>
        <item x="5"/>
        <item x="7"/>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numFmtId="16" showAll="0"/>
    <pivotField showAll="0"/>
    <pivotField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2"/>
  </rowFields>
  <rowItems count="9">
    <i>
      <x/>
    </i>
    <i>
      <x v="1"/>
    </i>
    <i>
      <x v="2"/>
    </i>
    <i>
      <x v="3"/>
    </i>
    <i>
      <x v="4"/>
    </i>
    <i>
      <x v="5"/>
    </i>
    <i>
      <x v="6"/>
    </i>
    <i>
      <x v="7"/>
    </i>
    <i t="grand">
      <x/>
    </i>
  </rowItems>
  <colItems count="1">
    <i/>
  </colItems>
  <dataFields count="1">
    <dataField name="Cuenta de Plan" fld="8" subtotal="count" showDataAs="percentOfTotal" baseField="2" baseItem="0" numFmtId="10"/>
  </dataFields>
  <chartFormats count="8">
    <chartFormat chart="21" format="64" series="1">
      <pivotArea type="data" outline="0" fieldPosition="0">
        <references count="1">
          <reference field="4294967294" count="1" selected="0">
            <x v="0"/>
          </reference>
        </references>
      </pivotArea>
    </chartFormat>
    <chartFormat chart="21" format="65">
      <pivotArea type="data" outline="0" fieldPosition="0">
        <references count="2">
          <reference field="4294967294" count="1" selected="0">
            <x v="0"/>
          </reference>
          <reference field="2" count="1" selected="0">
            <x v="0"/>
          </reference>
        </references>
      </pivotArea>
    </chartFormat>
    <chartFormat chart="21" format="66">
      <pivotArea type="data" outline="0" fieldPosition="0">
        <references count="2">
          <reference field="4294967294" count="1" selected="0">
            <x v="0"/>
          </reference>
          <reference field="2" count="1" selected="0">
            <x v="1"/>
          </reference>
        </references>
      </pivotArea>
    </chartFormat>
    <chartFormat chart="21" format="67">
      <pivotArea type="data" outline="0" fieldPosition="0">
        <references count="2">
          <reference field="4294967294" count="1" selected="0">
            <x v="0"/>
          </reference>
          <reference field="2" count="1" selected="0">
            <x v="2"/>
          </reference>
        </references>
      </pivotArea>
    </chartFormat>
    <chartFormat chart="21" format="68">
      <pivotArea type="data" outline="0" fieldPosition="0">
        <references count="2">
          <reference field="4294967294" count="1" selected="0">
            <x v="0"/>
          </reference>
          <reference field="2" count="1" selected="0">
            <x v="3"/>
          </reference>
        </references>
      </pivotArea>
    </chartFormat>
    <chartFormat chart="21" format="69">
      <pivotArea type="data" outline="0" fieldPosition="0">
        <references count="2">
          <reference field="4294967294" count="1" selected="0">
            <x v="0"/>
          </reference>
          <reference field="2" count="1" selected="0">
            <x v="4"/>
          </reference>
        </references>
      </pivotArea>
    </chartFormat>
    <chartFormat chart="21" format="70">
      <pivotArea type="data" outline="0" fieldPosition="0">
        <references count="2">
          <reference field="4294967294" count="1" selected="0">
            <x v="0"/>
          </reference>
          <reference field="2" count="1" selected="0">
            <x v="5"/>
          </reference>
        </references>
      </pivotArea>
    </chartFormat>
    <chartFormat chart="21" format="71">
      <pivotArea type="data" outline="0" fieldPosition="0">
        <references count="2">
          <reference field="4294967294" count="1" selected="0">
            <x v="0"/>
          </reference>
          <reference field="2"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40" applyNumberFormats="0" applyBorderFormats="0" applyFontFormats="0" applyPatternFormats="0" applyAlignmentFormats="0" applyWidthHeightFormats="1" dataCaption="Valores" missingCaption="N/D" updatedVersion="5" minRefreshableVersion="3" showDrill="0" colGrandTotals="0" itemPrintTitles="1" createdVersion="5" indent="0" compact="0" compactData="0" multipleFieldFilters="0">
  <location ref="A9:J11" firstHeaderRow="1" firstDataRow="1" firstDataCol="9" rowPageCount="2" colPageCount="1"/>
  <pivotFields count="73">
    <pivotField compact="0" outline="0" showAll="0" defaultSubtotal="0"/>
    <pivotField compact="0" outline="0" showAll="0" defaultSubtotal="0"/>
    <pivotField axis="axisPage" compact="0" outline="0" showAll="0" defaultSubtotal="0">
      <items count="8">
        <item x="2"/>
        <item x="0"/>
        <item x="4"/>
        <item x="1"/>
        <item x="3"/>
        <item x="6"/>
        <item x="5"/>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5"/>
        <item x="1"/>
        <item x="2"/>
        <item x="3"/>
        <item x="4"/>
        <item x="6"/>
      </items>
    </pivotField>
    <pivotField axis="axisRow" compact="0" outline="0" showAll="0" defaultSubtotal="0">
      <items count="48">
        <item m="1" x="40"/>
        <item m="1" x="39"/>
        <item m="1" x="30"/>
        <item m="1" x="27"/>
        <item m="1" x="47"/>
        <item m="1" x="36"/>
        <item m="1" x="25"/>
        <item m="1" x="26"/>
        <item m="1" x="29"/>
        <item m="1" x="35"/>
        <item m="1" x="45"/>
        <item m="1" x="34"/>
        <item m="1" x="37"/>
        <item m="1" x="42"/>
        <item m="1" x="43"/>
        <item m="1" x="44"/>
        <item m="1" x="46"/>
        <item m="1" x="33"/>
        <item m="1" x="28"/>
        <item m="1" x="41"/>
        <item m="1" x="38"/>
        <item m="1" x="32"/>
        <item m="1" x="31"/>
        <item x="18"/>
        <item x="0"/>
        <item x="1"/>
        <item x="2"/>
        <item x="3"/>
        <item x="4"/>
        <item x="5"/>
        <item x="6"/>
        <item x="7"/>
        <item x="8"/>
        <item x="9"/>
        <item x="10"/>
        <item x="11"/>
        <item x="12"/>
        <item x="13"/>
        <item x="14"/>
        <item x="15"/>
        <item x="16"/>
        <item x="17"/>
        <item x="19"/>
        <item x="20"/>
        <item x="21"/>
        <item x="22"/>
        <item x="23"/>
        <item x="24"/>
      </items>
    </pivotField>
    <pivotField compact="0" outline="0" showAll="0" defaultSubtotal="0"/>
    <pivotField axis="axisRow" compact="0" outline="0" showAll="0" defaultSubtotal="0">
      <items count="33">
        <item x="4"/>
        <item x="17"/>
        <item x="3"/>
        <item x="19"/>
        <item x="21"/>
        <item m="1" x="27"/>
        <item m="1" x="29"/>
        <item m="1" x="30"/>
        <item x="16"/>
        <item x="12"/>
        <item x="8"/>
        <item x="9"/>
        <item x="13"/>
        <item x="6"/>
        <item x="14"/>
        <item m="1" x="32"/>
        <item m="1" x="28"/>
        <item m="1" x="31"/>
        <item m="1" x="25"/>
        <item m="1" x="26"/>
        <item x="24"/>
        <item x="0"/>
        <item x="1"/>
        <item x="2"/>
        <item x="5"/>
        <item x="7"/>
        <item x="10"/>
        <item x="11"/>
        <item x="15"/>
        <item x="18"/>
        <item x="20"/>
        <item x="22"/>
        <item x="23"/>
      </items>
    </pivotField>
    <pivotField compact="0" outline="0" showAll="0" defaultSubtotal="0"/>
    <pivotField axis="axisRow" compact="0" outline="0" showAll="0" defaultSubtotal="0">
      <items count="9">
        <item m="1" x="6"/>
        <item m="1" x="8"/>
        <item x="4"/>
        <item x="3"/>
        <item m="1" x="7"/>
        <item m="1" x="5"/>
        <item x="0"/>
        <item x="2"/>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8">
        <item m="1" x="15"/>
        <item m="1" x="11"/>
        <item m="1" x="13"/>
        <item m="1" x="12"/>
        <item m="1" x="10"/>
        <item m="1" x="16"/>
        <item m="1" x="17"/>
        <item m="1" x="9"/>
        <item m="1" x="14"/>
        <item x="1"/>
        <item x="0"/>
        <item x="2"/>
        <item x="3"/>
        <item x="4"/>
        <item x="5"/>
        <item x="6"/>
        <item x="7"/>
        <item x="8"/>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7">
        <item m="1" x="12"/>
        <item m="1" x="15"/>
        <item m="1" x="14"/>
        <item m="1" x="9"/>
        <item m="1" x="10"/>
        <item m="1" x="8"/>
        <item m="1" x="11"/>
        <item m="1" x="13"/>
        <item m="1" x="16"/>
        <item x="0"/>
        <item x="2"/>
        <item x="3"/>
        <item x="4"/>
        <item x="5"/>
        <item x="7"/>
        <item x="6"/>
        <item x="1"/>
      </items>
    </pivotField>
    <pivotField axis="axisRow" compact="0" outline="0" showAll="0" defaultSubtotal="0">
      <items count="18">
        <item m="1" x="15"/>
        <item m="1" x="17"/>
        <item m="1" x="16"/>
        <item m="1" x="12"/>
        <item m="1" x="9"/>
        <item m="1" x="10"/>
        <item m="1" x="13"/>
        <item m="1" x="8"/>
        <item m="1" x="14"/>
        <item m="1" x="11"/>
        <item x="0"/>
        <item x="2"/>
        <item x="1"/>
        <item x="3"/>
        <item x="4"/>
        <item x="7"/>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9">
        <item h="1" x="0"/>
        <item x="2"/>
        <item m="1" x="7"/>
        <item m="1" x="4"/>
        <item m="1" x="8"/>
        <item m="1" x="5"/>
        <item m="1" x="6"/>
        <item m="1"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28">
        <item m="1" x="26"/>
        <item m="1" x="20"/>
        <item m="1" x="24"/>
        <item m="1" x="27"/>
        <item m="1" x="23"/>
        <item x="15"/>
        <item m="1" x="22"/>
        <item m="1" x="25"/>
        <item m="1" x="21"/>
        <item x="0"/>
        <item x="1"/>
        <item x="2"/>
        <item x="3"/>
        <item x="4"/>
        <item x="5"/>
        <item x="6"/>
        <item x="7"/>
        <item x="8"/>
        <item x="9"/>
        <item x="10"/>
        <item x="11"/>
        <item x="12"/>
        <item x="13"/>
        <item m="1" x="19"/>
        <item x="14"/>
        <item x="16"/>
        <item x="17"/>
        <item x="18"/>
      </items>
    </pivotField>
    <pivotField compact="0" outline="0" showAll="0" defaultSubtotal="0">
      <items count="28">
        <item m="1" x="24"/>
        <item x="10"/>
        <item m="1" x="25"/>
        <item m="1" x="21"/>
        <item m="1" x="27"/>
        <item m="1" x="26"/>
        <item m="1" x="19"/>
        <item m="1" x="18"/>
        <item m="1" x="23"/>
        <item m="1" x="22"/>
        <item x="0"/>
        <item x="1"/>
        <item x="2"/>
        <item x="3"/>
        <item x="4"/>
        <item x="5"/>
        <item x="6"/>
        <item x="7"/>
        <item x="8"/>
        <item x="9"/>
        <item x="11"/>
        <item x="12"/>
        <item m="1" x="20"/>
        <item x="13"/>
        <item x="14"/>
        <item x="15"/>
        <item x="16"/>
        <item x="17"/>
      </items>
    </pivotField>
    <pivotField axis="axisRow" compact="0" outline="0" showAll="0" defaultSubtotal="0">
      <items count="38">
        <item m="1" x="29"/>
        <item m="1" x="34"/>
        <item m="1" x="26"/>
        <item m="1" x="37"/>
        <item m="1" x="30"/>
        <item m="1" x="35"/>
        <item m="1" x="25"/>
        <item m="1" x="33"/>
        <item m="1" x="21"/>
        <item m="1" x="24"/>
        <item x="7"/>
        <item m="1" x="20"/>
        <item m="1" x="32"/>
        <item m="1" x="31"/>
        <item x="13"/>
        <item x="15"/>
        <item m="1" x="28"/>
        <item m="1" x="36"/>
        <item m="1" x="23"/>
        <item m="1" x="22"/>
        <item m="1" x="19"/>
        <item x="0"/>
        <item x="2"/>
        <item x="3"/>
        <item x="4"/>
        <item x="5"/>
        <item x="6"/>
        <item x="8"/>
        <item x="9"/>
        <item x="10"/>
        <item x="11"/>
        <item x="12"/>
        <item m="1" x="27"/>
        <item x="14"/>
        <item x="16"/>
        <item x="17"/>
        <item x="18"/>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38">
        <item x="2"/>
        <item m="1" x="36"/>
        <item m="1" x="23"/>
        <item m="1" x="37"/>
        <item m="1" x="34"/>
        <item m="1" x="31"/>
        <item m="1" x="32"/>
        <item m="1" x="33"/>
        <item m="1" x="24"/>
        <item m="1" x="25"/>
        <item m="1" x="26"/>
        <item m="1" x="27"/>
        <item x="18"/>
        <item m="1" x="28"/>
        <item m="1" x="29"/>
        <item m="1" x="30"/>
        <item m="1" x="22"/>
        <item x="0"/>
        <item x="3"/>
        <item x="4"/>
        <item x="5"/>
        <item x="6"/>
        <item x="7"/>
        <item x="8"/>
        <item x="9"/>
        <item x="10"/>
        <item x="11"/>
        <item x="12"/>
        <item x="13"/>
        <item x="14"/>
        <item x="15"/>
        <item m="1" x="35"/>
        <item x="17"/>
        <item x="19"/>
        <item x="20"/>
        <item x="21"/>
        <item x="1"/>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5">
        <item m="1" x="29"/>
        <item m="1" x="28"/>
        <item m="1" x="25"/>
        <item x="19"/>
        <item m="1" x="33"/>
        <item m="1" x="32"/>
        <item m="1" x="31"/>
        <item m="1" x="26"/>
        <item m="1" x="30"/>
        <item x="2"/>
        <item m="1" x="27"/>
        <item x="17"/>
        <item x="0"/>
        <item x="1"/>
        <item x="3"/>
        <item x="4"/>
        <item x="5"/>
        <item x="6"/>
        <item x="7"/>
        <item x="8"/>
        <item x="9"/>
        <item x="10"/>
        <item x="11"/>
        <item x="12"/>
        <item x="13"/>
        <item x="14"/>
        <item x="15"/>
        <item x="16"/>
        <item m="1" x="34"/>
        <item x="18"/>
        <item x="20"/>
        <item x="21"/>
        <item x="22"/>
        <item x="23"/>
        <item x="24"/>
      </items>
      <extLst>
        <ext xmlns:x14="http://schemas.microsoft.com/office/spreadsheetml/2009/9/main" uri="{2946ED86-A175-432a-8AC1-64E0C546D7DE}">
          <x14:pivotField fillDownLabels="1"/>
        </ext>
      </extLst>
    </pivotField>
  </pivotFields>
  <rowFields count="9">
    <field x="10"/>
    <field x="11"/>
    <field x="13"/>
    <field x="25"/>
    <field x="15"/>
    <field x="30"/>
    <field x="31"/>
    <field x="51"/>
    <field x="58"/>
  </rowFields>
  <rowItems count="2">
    <i>
      <x/>
      <x v="47"/>
      <x v="21"/>
      <x v="14"/>
      <x v="2"/>
      <x v="14"/>
      <x v="15"/>
      <x v="36"/>
      <x v="35"/>
    </i>
    <i t="grand">
      <x/>
    </i>
  </rowItems>
  <colItems count="1">
    <i/>
  </colItems>
  <pageFields count="2">
    <pageField fld="43" hier="-1"/>
    <pageField fld="2" item="7" hier="-1"/>
  </pageFields>
  <dataFields count="1">
    <dataField name="Suma de Monto adjudicado" fld="55" baseField="10" baseItem="0" numFmtId="43"/>
  </dataFields>
  <formats count="44">
    <format dxfId="1647">
      <pivotArea type="all" dataOnly="0" outline="0" fieldPosition="0"/>
    </format>
    <format dxfId="1646">
      <pivotArea outline="0" collapsedLevelsAreSubtotals="1" fieldPosition="0"/>
    </format>
    <format dxfId="1645">
      <pivotArea field="2" type="button" dataOnly="0" labelOnly="1" outline="0" axis="axisPage" fieldPosition="1"/>
    </format>
    <format dxfId="1644">
      <pivotArea field="58" type="button" dataOnly="0" labelOnly="1" outline="0" axis="axisRow" fieldPosition="8"/>
    </format>
    <format dxfId="1643">
      <pivotArea field="51" type="button" dataOnly="0" labelOnly="1" outline="0" axis="axisRow" fieldPosition="7"/>
    </format>
    <format dxfId="1642">
      <pivotArea field="49" type="button" dataOnly="0" labelOnly="1" outline="0"/>
    </format>
    <format dxfId="1641">
      <pivotArea field="50" type="button" dataOnly="0" labelOnly="1" outline="0"/>
    </format>
    <format dxfId="1640">
      <pivotArea field="10" type="button" dataOnly="0" labelOnly="1" outline="0" axis="axisRow" fieldPosition="0"/>
    </format>
    <format dxfId="1639">
      <pivotArea field="11" type="button" dataOnly="0" labelOnly="1" outline="0" axis="axisRow" fieldPosition="1"/>
    </format>
    <format dxfId="1638">
      <pivotArea field="72" type="button" dataOnly="0" labelOnly="1" outline="0"/>
    </format>
    <format dxfId="1637">
      <pivotArea dataOnly="0" labelOnly="1" outline="0" axis="axisValues" fieldPosition="0"/>
    </format>
    <format dxfId="1636">
      <pivotArea dataOnly="0" labelOnly="1" outline="0" fieldPosition="0">
        <references count="1">
          <reference field="2" count="1">
            <x v="1"/>
          </reference>
        </references>
      </pivotArea>
    </format>
    <format dxfId="1635">
      <pivotArea dataOnly="0" labelOnly="1" grandRow="1" outline="0" fieldPosition="0"/>
    </format>
    <format dxfId="1634">
      <pivotArea type="all" dataOnly="0" outline="0" fieldPosition="0"/>
    </format>
    <format dxfId="1633">
      <pivotArea outline="0" collapsedLevelsAreSubtotals="1" fieldPosition="0"/>
    </format>
    <format dxfId="1632">
      <pivotArea field="2" type="button" dataOnly="0" labelOnly="1" outline="0" axis="axisPage" fieldPosition="1"/>
    </format>
    <format dxfId="1631">
      <pivotArea field="58" type="button" dataOnly="0" labelOnly="1" outline="0" axis="axisRow" fieldPosition="8"/>
    </format>
    <format dxfId="1630">
      <pivotArea field="51" type="button" dataOnly="0" labelOnly="1" outline="0" axis="axisRow" fieldPosition="7"/>
    </format>
    <format dxfId="1629">
      <pivotArea field="49" type="button" dataOnly="0" labelOnly="1" outline="0"/>
    </format>
    <format dxfId="1628">
      <pivotArea field="50" type="button" dataOnly="0" labelOnly="1" outline="0"/>
    </format>
    <format dxfId="1627">
      <pivotArea field="11" type="button" dataOnly="0" labelOnly="1" outline="0" axis="axisRow" fieldPosition="1"/>
    </format>
    <format dxfId="1626">
      <pivotArea field="72" type="button" dataOnly="0" labelOnly="1" outline="0"/>
    </format>
    <format dxfId="1625">
      <pivotArea dataOnly="0" labelOnly="1" outline="0" axis="axisValues" fieldPosition="0"/>
    </format>
    <format dxfId="1624">
      <pivotArea dataOnly="0" labelOnly="1" outline="0" fieldPosition="0">
        <references count="1">
          <reference field="2" count="1">
            <x v="1"/>
          </reference>
        </references>
      </pivotArea>
    </format>
    <format dxfId="1623">
      <pivotArea dataOnly="0" labelOnly="1" grandRow="1" outline="0" fieldPosition="0"/>
    </format>
    <format dxfId="1622">
      <pivotArea field="10" type="button" dataOnly="0" labelOnly="1" outline="0" axis="axisRow" fieldPosition="0"/>
    </format>
    <format dxfId="1621">
      <pivotArea field="49" type="button" dataOnly="0" labelOnly="1" outline="0"/>
    </format>
    <format dxfId="1620">
      <pivotArea field="50" type="button" dataOnly="0" labelOnly="1" outline="0"/>
    </format>
    <format dxfId="1619">
      <pivotArea dataOnly="0" labelOnly="1" outline="0" fieldPosition="0">
        <references count="1">
          <reference field="43" count="1">
            <x v="5"/>
          </reference>
        </references>
      </pivotArea>
    </format>
    <format dxfId="1618">
      <pivotArea field="50" type="button" dataOnly="0" labelOnly="1" outline="0"/>
    </format>
    <format dxfId="1617">
      <pivotArea dataOnly="0" labelOnly="1" outline="0" fieldPosition="0">
        <references count="1">
          <reference field="43" count="1">
            <x v="2"/>
          </reference>
        </references>
      </pivotArea>
    </format>
    <format dxfId="1616">
      <pivotArea field="58" type="button" dataOnly="0" labelOnly="1" outline="0" axis="axisRow" fieldPosition="8"/>
    </format>
    <format dxfId="1615">
      <pivotArea dataOnly="0" labelOnly="1" outline="0" fieldPosition="0">
        <references count="1">
          <reference field="43" count="1">
            <x v="2"/>
          </reference>
        </references>
      </pivotArea>
    </format>
    <format dxfId="1614">
      <pivotArea field="43" type="button" dataOnly="0" labelOnly="1" outline="0" axis="axisPage" fieldPosition="0"/>
    </format>
    <format dxfId="1613">
      <pivotArea field="15" type="button" dataOnly="0" labelOnly="1" outline="0" axis="axisRow" fieldPosition="4"/>
    </format>
    <format dxfId="1612">
      <pivotArea field="10" type="button" dataOnly="0" labelOnly="1" outline="0" axis="axisRow" fieldPosition="0"/>
    </format>
    <format dxfId="1611">
      <pivotArea dataOnly="0" labelOnly="1" outline="0" fieldPosition="0">
        <references count="1">
          <reference field="10" count="1">
            <x v="0"/>
          </reference>
        </references>
      </pivotArea>
    </format>
    <format dxfId="1610">
      <pivotArea dataOnly="0" labelOnly="1" grandRow="1" outline="0" fieldPosition="0"/>
    </format>
    <format dxfId="1609">
      <pivotArea field="2" type="button" dataOnly="0" labelOnly="1" outline="0" axis="axisPage" fieldPosition="1"/>
    </format>
    <format dxfId="1608">
      <pivotArea field="2" type="button" dataOnly="0" labelOnly="1" outline="0" axis="axisPage" fieldPosition="1"/>
    </format>
    <format dxfId="1607">
      <pivotArea field="43" type="button" dataOnly="0" labelOnly="1" outline="0" axis="axisPage" fieldPosition="0"/>
    </format>
    <format dxfId="1606">
      <pivotArea outline="0" collapsedLevelsAreSubtotals="1" fieldPosition="0"/>
    </format>
    <format dxfId="1605">
      <pivotArea dataOnly="0" labelOnly="1" outline="0" fieldPosition="0">
        <references count="2">
          <reference field="2" count="1">
            <x v="3"/>
          </reference>
          <reference field="43" count="1" selected="0">
            <x v="2"/>
          </reference>
        </references>
      </pivotArea>
    </format>
    <format dxfId="1604">
      <pivotArea dataOnly="0" labelOnly="1" outline="0" fieldPosition="0">
        <references count="2">
          <reference field="2" count="1">
            <x v="3"/>
          </reference>
          <reference field="43" count="1" selected="0">
            <x v="2"/>
          </reference>
        </references>
      </pivotArea>
    </format>
  </formats>
  <pivotTableStyleInfo name="PivotStyleLight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46" applyNumberFormats="0" applyBorderFormats="0" applyFontFormats="0" applyPatternFormats="0" applyAlignmentFormats="0" applyWidthHeightFormats="1" dataCaption="Valores" missingCaption="N/D" updatedVersion="5" minRefreshableVersion="3" showDrill="0" colGrandTotals="0" itemPrintTitles="1" createdVersion="5" indent="0" compact="0" compactData="0" multipleFieldFilters="0">
  <location ref="A21:G23" firstHeaderRow="1" firstDataRow="1" firstDataCol="6" rowPageCount="13" colPageCount="1"/>
  <pivotFields count="29">
    <pivotField axis="axisRow" compact="0" outline="0" showAll="0" defaultSubtotal="0">
      <items count="213">
        <item x="115"/>
        <item x="116"/>
        <item x="211"/>
        <item x="208"/>
        <item x="209"/>
        <item x="210"/>
        <item x="117"/>
        <item x="118"/>
        <item x="119"/>
        <item x="120"/>
        <item x="121"/>
        <item x="122"/>
        <item x="123"/>
        <item x="124"/>
        <item x="125"/>
        <item x="126"/>
        <item x="127"/>
        <item x="128"/>
        <item x="129"/>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188"/>
        <item x="189"/>
        <item x="190"/>
        <item x="191"/>
        <item x="192"/>
        <item x="193"/>
        <item x="194"/>
        <item x="195"/>
        <item x="196"/>
        <item x="197"/>
        <item x="198"/>
        <item x="199"/>
        <item x="200"/>
        <item x="201"/>
        <item x="202"/>
        <item x="203"/>
        <item x="204"/>
        <item x="205"/>
        <item x="206"/>
        <item x="207"/>
        <item x="38"/>
        <item x="39"/>
        <item x="40"/>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72"/>
        <item x="73"/>
        <item x="74"/>
        <item x="75"/>
        <item x="76"/>
        <item x="77"/>
        <item x="78"/>
        <item x="79"/>
        <item x="80"/>
        <item x="81"/>
        <item x="82"/>
        <item x="83"/>
        <item x="84"/>
        <item x="85"/>
        <item x="86"/>
        <item x="87"/>
        <item x="88"/>
        <item x="89"/>
        <item x="90"/>
        <item x="91"/>
        <item x="92"/>
        <item x="93"/>
        <item x="94"/>
        <item x="96"/>
        <item x="97"/>
        <item x="98"/>
        <item x="99"/>
        <item x="95"/>
        <item x="100"/>
        <item x="101"/>
        <item x="102"/>
        <item x="103"/>
        <item x="104"/>
        <item x="105"/>
        <item x="106"/>
        <item x="107"/>
        <item x="108"/>
        <item x="109"/>
        <item x="110"/>
        <item x="111"/>
        <item x="112"/>
        <item x="113"/>
        <item x="1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212"/>
      </items>
      <extLst>
        <ext xmlns:x14="http://schemas.microsoft.com/office/spreadsheetml/2009/9/main" uri="{2946ED86-A175-432a-8AC1-64E0C546D7DE}">
          <x14:pivotField fillDownLabels="1"/>
        </ext>
      </extLst>
    </pivotField>
    <pivotField axis="axisRow" compact="0" outline="0" showAll="0" defaultSubtota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s>
      <extLst>
        <ext xmlns:x14="http://schemas.microsoft.com/office/spreadsheetml/2009/9/main" uri="{2946ED86-A175-432a-8AC1-64E0C546D7DE}">
          <x14:pivotField fillDownLabels="1"/>
        </ext>
      </extLst>
    </pivotField>
    <pivotField axis="axisRow" compact="0" outline="0" showAll="0" defaultSubtotal="0">
      <items count="45">
        <item x="9"/>
        <item x="10"/>
        <item x="19"/>
        <item x="43"/>
        <item x="39"/>
        <item x="38"/>
        <item x="42"/>
        <item x="40"/>
        <item x="41"/>
        <item x="27"/>
        <item x="2"/>
        <item x="0"/>
        <item x="22"/>
        <item x="11"/>
        <item x="13"/>
        <item x="14"/>
        <item x="12"/>
        <item x="15"/>
        <item x="37"/>
        <item x="25"/>
        <item x="24"/>
        <item x="23"/>
        <item x="20"/>
        <item x="21"/>
        <item x="26"/>
        <item x="18"/>
        <item x="6"/>
        <item x="36"/>
        <item x="31"/>
        <item x="16"/>
        <item x="1"/>
        <item x="28"/>
        <item x="3"/>
        <item x="5"/>
        <item x="7"/>
        <item x="4"/>
        <item x="32"/>
        <item x="17"/>
        <item x="8"/>
        <item x="35"/>
        <item x="33"/>
        <item x="29"/>
        <item x="34"/>
        <item x="30"/>
        <item x="44"/>
      </items>
      <extLst>
        <ext xmlns:x14="http://schemas.microsoft.com/office/spreadsheetml/2009/9/main" uri="{2946ED86-A175-432a-8AC1-64E0C546D7DE}">
          <x14:pivotField fillDownLabels="1"/>
        </ext>
      </extLst>
    </pivotField>
    <pivotField axis="axisRow" compact="0" outline="0" showAll="0" defaultSubtotal="0">
      <items count="211">
        <item x="158"/>
        <item x="185"/>
        <item x="199"/>
        <item x="109"/>
        <item x="46"/>
        <item x="198"/>
        <item x="41"/>
        <item x="120"/>
        <item x="94"/>
        <item x="76"/>
        <item x="30"/>
        <item x="177"/>
        <item x="151"/>
        <item x="12"/>
        <item x="57"/>
        <item x="11"/>
        <item x="180"/>
        <item x="62"/>
        <item x="61"/>
        <item x="59"/>
        <item x="58"/>
        <item x="60"/>
        <item x="63"/>
        <item x="166"/>
        <item x="167"/>
        <item x="165"/>
        <item x="145"/>
        <item x="161"/>
        <item x="173"/>
        <item x="107"/>
        <item x="194"/>
        <item x="189"/>
        <item x="175"/>
        <item x="164"/>
        <item x="163"/>
        <item x="172"/>
        <item x="139"/>
        <item x="155"/>
        <item x="202"/>
        <item x="129"/>
        <item x="126"/>
        <item x="122"/>
        <item x="50"/>
        <item x="16"/>
        <item x="21"/>
        <item x="31"/>
        <item x="142"/>
        <item x="209"/>
        <item x="133"/>
        <item x="192"/>
        <item x="200"/>
        <item x="93"/>
        <item x="5"/>
        <item x="183"/>
        <item x="131"/>
        <item x="17"/>
        <item x="146"/>
        <item x="121"/>
        <item x="55"/>
        <item x="54"/>
        <item x="66"/>
        <item x="65"/>
        <item x="47"/>
        <item x="169"/>
        <item x="101"/>
        <item x="153"/>
        <item x="193"/>
        <item x="132"/>
        <item x="188"/>
        <item x="197"/>
        <item x="154"/>
        <item x="138"/>
        <item x="184"/>
        <item x="171"/>
        <item x="190"/>
        <item x="191"/>
        <item x="123"/>
        <item x="135"/>
        <item x="105"/>
        <item x="149"/>
        <item x="181"/>
        <item x="69"/>
        <item x="19"/>
        <item x="64"/>
        <item x="35"/>
        <item x="25"/>
        <item x="24"/>
        <item x="33"/>
        <item x="26"/>
        <item x="37"/>
        <item x="39"/>
        <item x="38"/>
        <item x="44"/>
        <item x="42"/>
        <item x="15"/>
        <item x="43"/>
        <item x="205"/>
        <item x="147"/>
        <item x="36"/>
        <item x="157"/>
        <item x="141"/>
        <item x="53"/>
        <item x="9"/>
        <item x="8"/>
        <item x="203"/>
        <item x="68"/>
        <item x="143"/>
        <item x="206"/>
        <item x="208"/>
        <item x="207"/>
        <item x="127"/>
        <item x="83"/>
        <item x="87"/>
        <item x="91"/>
        <item x="79"/>
        <item x="78"/>
        <item x="77"/>
        <item x="81"/>
        <item x="98"/>
        <item x="86"/>
        <item x="80"/>
        <item x="97"/>
        <item x="96"/>
        <item x="89"/>
        <item x="85"/>
        <item x="92"/>
        <item x="75"/>
        <item x="82"/>
        <item x="88"/>
        <item x="95"/>
        <item x="152"/>
        <item x="144"/>
        <item x="156"/>
        <item x="70"/>
        <item x="176"/>
        <item x="99"/>
        <item x="125"/>
        <item x="112"/>
        <item x="103"/>
        <item x="140"/>
        <item x="160"/>
        <item x="56"/>
        <item x="115"/>
        <item x="40"/>
        <item x="119"/>
        <item x="134"/>
        <item x="178"/>
        <item x="148"/>
        <item x="150"/>
        <item x="204"/>
        <item x="100"/>
        <item x="182"/>
        <item x="110"/>
        <item x="23"/>
        <item x="6"/>
        <item x="104"/>
        <item x="67"/>
        <item x="34"/>
        <item x="49"/>
        <item x="1"/>
        <item x="195"/>
        <item x="2"/>
        <item x="4"/>
        <item x="162"/>
        <item x="186"/>
        <item x="159"/>
        <item x="48"/>
        <item x="114"/>
        <item x="7"/>
        <item x="0"/>
        <item x="3"/>
        <item x="22"/>
        <item x="72"/>
        <item x="137"/>
        <item x="136"/>
        <item x="51"/>
        <item x="102"/>
        <item x="20"/>
        <item x="18"/>
        <item x="170"/>
        <item x="111"/>
        <item x="74"/>
        <item x="14"/>
        <item x="10"/>
        <item x="27"/>
        <item x="84"/>
        <item x="90"/>
        <item x="29"/>
        <item x="71"/>
        <item x="28"/>
        <item x="13"/>
        <item x="32"/>
        <item x="118"/>
        <item x="117"/>
        <item x="116"/>
        <item x="179"/>
        <item x="174"/>
        <item x="113"/>
        <item x="128"/>
        <item x="196"/>
        <item x="73"/>
        <item x="201"/>
        <item x="130"/>
        <item x="45"/>
        <item x="108"/>
        <item x="168"/>
        <item x="106"/>
        <item x="210"/>
        <item x="187"/>
        <item x="124"/>
        <item x="52"/>
      </items>
      <extLst>
        <ext xmlns:x14="http://schemas.microsoft.com/office/spreadsheetml/2009/9/main" uri="{2946ED86-A175-432a-8AC1-64E0C546D7DE}">
          <x14:pivotField fillDownLabels="1"/>
        </ext>
      </extLst>
    </pivotField>
    <pivotField dataField="1" compact="0" numFmtId="43" outline="0" showAll="0" defaultSubtotal="0">
      <extLst>
        <ext xmlns:x14="http://schemas.microsoft.com/office/spreadsheetml/2009/9/main" uri="{2946ED86-A175-432a-8AC1-64E0C546D7DE}">
          <x14:pivotField fillDownLabels="1"/>
        </ext>
      </extLst>
    </pivotField>
    <pivotField axis="axisPage" compact="0" outline="0" showAll="0" defaultSubtotal="0">
      <items count="9">
        <item x="7"/>
        <item x="6"/>
        <item x="0"/>
        <item x="3"/>
        <item x="4"/>
        <item x="1"/>
        <item x="5"/>
        <item x="2"/>
        <item x="8"/>
      </items>
      <extLst>
        <ext xmlns:x14="http://schemas.microsoft.com/office/spreadsheetml/2009/9/main" uri="{2946ED86-A175-432a-8AC1-64E0C546D7DE}">
          <x14:pivotField fillDownLabels="1"/>
        </ext>
      </extLst>
    </pivotField>
    <pivotField axis="axisRow" compact="0" outline="0" showAll="0" defaultSubtotal="0">
      <items count="3">
        <item x="1"/>
        <item x="0"/>
        <item x="2"/>
      </items>
      <extLst>
        <ext xmlns:x14="http://schemas.microsoft.com/office/spreadsheetml/2009/9/main" uri="{2946ED86-A175-432a-8AC1-64E0C546D7DE}">
          <x14:pivotField fillDownLabels="1"/>
        </ext>
      </extLst>
    </pivotField>
    <pivotField axis="axisPage" compact="0" outline="0" multipleItemSelectionAllowed="1" showAll="0" sumSubtotal="1">
      <items count="5">
        <item h="1" x="1"/>
        <item x="2"/>
        <item h="1" x="3"/>
        <item h="1" x="0"/>
        <item t="sum"/>
      </items>
      <extLst>
        <ext xmlns:x14="http://schemas.microsoft.com/office/spreadsheetml/2009/9/main" uri="{2946ED86-A175-432a-8AC1-64E0C546D7DE}">
          <x14:pivotField fillDownLabels="1"/>
        </ext>
      </extLst>
    </pivotField>
    <pivotField axis="axisPage" compact="0" outline="0" showAll="0" defaultSubtotal="0">
      <items count="4">
        <item x="0"/>
        <item x="3"/>
        <item x="2"/>
        <item x="1"/>
      </items>
      <extLst>
        <ext xmlns:x14="http://schemas.microsoft.com/office/spreadsheetml/2009/9/main" uri="{2946ED86-A175-432a-8AC1-64E0C546D7DE}">
          <x14:pivotField fillDownLabels="1"/>
        </ext>
      </extLst>
    </pivotField>
    <pivotField axis="axisPage" compact="0" outline="0" showAll="0" defaultSubtotal="0">
      <items count="4">
        <item x="1"/>
        <item x="3"/>
        <item x="0"/>
        <item x="2"/>
      </items>
      <extLst>
        <ext xmlns:x14="http://schemas.microsoft.com/office/spreadsheetml/2009/9/main" uri="{2946ED86-A175-432a-8AC1-64E0C546D7DE}">
          <x14:pivotField fillDownLabels="1"/>
        </ext>
      </extLst>
    </pivotField>
    <pivotField axis="axisPage" compact="0" outline="0" showAll="0" defaultSubtotal="0">
      <items count="4">
        <item x="2"/>
        <item x="3"/>
        <item x="0"/>
        <item x="1"/>
      </items>
      <extLst>
        <ext xmlns:x14="http://schemas.microsoft.com/office/spreadsheetml/2009/9/main" uri="{2946ED86-A175-432a-8AC1-64E0C546D7DE}">
          <x14:pivotField fillDownLabels="1"/>
        </ext>
      </extLst>
    </pivotField>
    <pivotField axis="axisPage" compact="0" outline="0" showAll="0" defaultSubtotal="0">
      <items count="3">
        <item x="1"/>
        <item x="2"/>
        <item x="0"/>
      </items>
      <extLst>
        <ext xmlns:x14="http://schemas.microsoft.com/office/spreadsheetml/2009/9/main" uri="{2946ED86-A175-432a-8AC1-64E0C546D7DE}">
          <x14:pivotField fillDownLabels="1"/>
        </ext>
      </extLst>
    </pivotField>
    <pivotField axis="axisPage" compact="0" outline="0" showAll="0" defaultSubtotal="0">
      <items count="4">
        <item x="2"/>
        <item x="3"/>
        <item x="0"/>
        <item x="1"/>
      </items>
      <extLst>
        <ext xmlns:x14="http://schemas.microsoft.com/office/spreadsheetml/2009/9/main" uri="{2946ED86-A175-432a-8AC1-64E0C546D7DE}">
          <x14:pivotField fillDownLabels="1"/>
        </ext>
      </extLst>
    </pivotField>
    <pivotField axis="axisPage" compact="0" outline="0" showAll="0" defaultSubtotal="0">
      <items count="3">
        <item x="1"/>
        <item x="2"/>
        <item x="0"/>
      </items>
      <extLst>
        <ext xmlns:x14="http://schemas.microsoft.com/office/spreadsheetml/2009/9/main" uri="{2946ED86-A175-432a-8AC1-64E0C546D7DE}">
          <x14:pivotField fillDownLabels="1"/>
        </ext>
      </extLst>
    </pivotField>
    <pivotField axis="axisPage" compact="0" outline="0" showAll="0" defaultSubtotal="0">
      <items count="4">
        <item x="2"/>
        <item x="3"/>
        <item x="0"/>
        <item x="1"/>
      </items>
      <extLst>
        <ext xmlns:x14="http://schemas.microsoft.com/office/spreadsheetml/2009/9/main" uri="{2946ED86-A175-432a-8AC1-64E0C546D7DE}">
          <x14:pivotField fillDownLabels="1"/>
        </ext>
      </extLst>
    </pivotField>
    <pivotField axis="axisPage" compact="0" outline="0" showAll="0" defaultSubtotal="0">
      <items count="3">
        <item x="1"/>
        <item x="2"/>
        <item x="0"/>
      </items>
      <extLst>
        <ext xmlns:x14="http://schemas.microsoft.com/office/spreadsheetml/2009/9/main" uri="{2946ED86-A175-432a-8AC1-64E0C546D7DE}">
          <x14:pivotField fillDownLabels="1"/>
        </ext>
      </extLst>
    </pivotField>
    <pivotField axis="axisPage" compact="0" outline="0" showAll="0" defaultSubtotal="0">
      <items count="4">
        <item x="2"/>
        <item x="3"/>
        <item x="0"/>
        <item x="1"/>
      </items>
      <extLst>
        <ext xmlns:x14="http://schemas.microsoft.com/office/spreadsheetml/2009/9/main" uri="{2946ED86-A175-432a-8AC1-64E0C546D7DE}">
          <x14:pivotField fillDownLabels="1"/>
        </ext>
      </extLst>
    </pivotField>
    <pivotField axis="axisPage" compact="0" outline="0" showAll="0" defaultSubtotal="0">
      <items count="3">
        <item x="1"/>
        <item x="2"/>
        <item x="0"/>
      </items>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axis="axisRow" compact="0" outline="0" showAll="0" defaultSubtotal="0">
      <items count="24">
        <item x="9"/>
        <item x="7"/>
        <item x="8"/>
        <item x="11"/>
        <item x="22"/>
        <item x="1"/>
        <item x="16"/>
        <item x="10"/>
        <item x="0"/>
        <item x="12"/>
        <item x="4"/>
        <item x="5"/>
        <item x="14"/>
        <item x="20"/>
        <item x="15"/>
        <item x="21"/>
        <item x="13"/>
        <item x="6"/>
        <item x="3"/>
        <item x="2"/>
        <item x="19"/>
        <item x="18"/>
        <item x="17"/>
        <item x="2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0"/>
    <field x="1"/>
    <field x="2"/>
    <field x="3"/>
    <field x="6"/>
    <field x="19"/>
  </rowFields>
  <rowItems count="2">
    <i>
      <x v="207"/>
      <x v="7"/>
      <x v="26"/>
      <x v="191"/>
      <x/>
      <x v="3"/>
    </i>
    <i t="grand">
      <x/>
    </i>
  </rowItems>
  <colItems count="1">
    <i/>
  </colItems>
  <pageFields count="13">
    <pageField fld="5" item="2" hier="-1"/>
    <pageField fld="7" hier="-1"/>
    <pageField fld="8" hier="-1"/>
    <pageField fld="9" hier="-1"/>
    <pageField fld="10" hier="-1"/>
    <pageField fld="11" hier="-1"/>
    <pageField fld="12" hier="-1"/>
    <pageField fld="13" hier="-1"/>
    <pageField fld="14" hier="-1"/>
    <pageField fld="15" hier="-1"/>
    <pageField fld="16" hier="-1"/>
    <pageField fld="17" hier="-1"/>
    <pageField fld="18" hier="-1"/>
  </pageFields>
  <dataFields count="1">
    <dataField name="Suma de PRESUPUESTO ASIGNADO" fld="4" baseField="0" baseItem="0" numFmtId="43"/>
  </dataFields>
  <formats count="586">
    <format dxfId="1603">
      <pivotArea field="0" type="button" dataOnly="0" labelOnly="1" outline="0" axis="axisRow" fieldPosition="0"/>
    </format>
    <format dxfId="160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0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0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9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98">
      <pivotArea dataOnly="0" labelOnly="1" outline="0" fieldPosition="0">
        <references count="1">
          <reference field="0" count="13">
            <x v="200"/>
            <x v="201"/>
            <x v="202"/>
            <x v="203"/>
            <x v="204"/>
            <x v="205"/>
            <x v="206"/>
            <x v="207"/>
            <x v="208"/>
            <x v="209"/>
            <x v="210"/>
            <x v="211"/>
            <x v="212"/>
          </reference>
        </references>
      </pivotArea>
    </format>
    <format dxfId="1597">
      <pivotArea field="0" type="button" dataOnly="0" labelOnly="1" outline="0" axis="axisRow" fieldPosition="0"/>
    </format>
    <format dxfId="1596">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95">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9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9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92">
      <pivotArea dataOnly="0" labelOnly="1" outline="0" fieldPosition="0">
        <references count="1">
          <reference field="0" count="13">
            <x v="200"/>
            <x v="201"/>
            <x v="202"/>
            <x v="203"/>
            <x v="204"/>
            <x v="205"/>
            <x v="206"/>
            <x v="207"/>
            <x v="208"/>
            <x v="209"/>
            <x v="210"/>
            <x v="211"/>
            <x v="212"/>
          </reference>
        </references>
      </pivotArea>
    </format>
    <format dxfId="1591">
      <pivotArea field="2" type="button" dataOnly="0" labelOnly="1" outline="0" axis="axisRow" fieldPosition="2"/>
    </format>
    <format dxfId="1590">
      <pivotArea field="2" type="button" dataOnly="0" labelOnly="1" outline="0" axis="axisRow" fieldPosition="2"/>
    </format>
    <format dxfId="1589">
      <pivotArea field="3" type="button" dataOnly="0" labelOnly="1" outline="0" axis="axisRow" fieldPosition="3"/>
    </format>
    <format dxfId="1588">
      <pivotArea field="6" type="button" dataOnly="0" labelOnly="1" outline="0" axis="axisRow" fieldPosition="4"/>
    </format>
    <format dxfId="1587">
      <pivotArea field="19" type="button" dataOnly="0" labelOnly="1" outline="0" axis="axisRow" fieldPosition="5"/>
    </format>
    <format dxfId="1586">
      <pivotArea dataOnly="0" labelOnly="1" grandRow="1" outline="0" fieldPosition="0"/>
    </format>
    <format dxfId="1585">
      <pivotArea dataOnly="0" labelOnly="1" outline="0" fieldPosition="0">
        <references count="6">
          <reference field="0" count="1" selected="0">
            <x v="0"/>
          </reference>
          <reference field="1" count="1" selected="0">
            <x v="20"/>
          </reference>
          <reference field="2" count="1" selected="0">
            <x v="2"/>
          </reference>
          <reference field="3" count="1" selected="0">
            <x v="167"/>
          </reference>
          <reference field="6" count="1" selected="0">
            <x v="1"/>
          </reference>
          <reference field="19" count="1">
            <x v="21"/>
          </reference>
        </references>
      </pivotArea>
    </format>
    <format dxfId="1584">
      <pivotArea dataOnly="0" labelOnly="1" outline="0" fieldPosition="0">
        <references count="6">
          <reference field="0" count="1" selected="0">
            <x v="1"/>
          </reference>
          <reference field="1" count="1" selected="0">
            <x v="20"/>
          </reference>
          <reference field="2" count="1" selected="0">
            <x v="2"/>
          </reference>
          <reference field="3" count="1" selected="0">
            <x v="142"/>
          </reference>
          <reference field="6" count="1" selected="0">
            <x v="1"/>
          </reference>
          <reference field="19" count="1">
            <x v="19"/>
          </reference>
        </references>
      </pivotArea>
    </format>
    <format dxfId="1583">
      <pivotArea dataOnly="0" labelOnly="1" outline="0" fieldPosition="0">
        <references count="6">
          <reference field="0" count="1" selected="0">
            <x v="2"/>
          </reference>
          <reference field="1" count="1" selected="0">
            <x v="44"/>
          </reference>
          <reference field="2" count="1" selected="0">
            <x v="3"/>
          </reference>
          <reference field="3" count="1" selected="0">
            <x v="47"/>
          </reference>
          <reference field="6" count="1" selected="0">
            <x v="0"/>
          </reference>
          <reference field="19" count="1">
            <x v="0"/>
          </reference>
        </references>
      </pivotArea>
    </format>
    <format dxfId="1582">
      <pivotArea dataOnly="0" labelOnly="1" outline="0" fieldPosition="0">
        <references count="6">
          <reference field="0" count="1" selected="0">
            <x v="3"/>
          </reference>
          <reference field="1" count="1" selected="0">
            <x v="44"/>
          </reference>
          <reference field="2" count="1" selected="0">
            <x v="3"/>
          </reference>
          <reference field="3" count="1" selected="0">
            <x v="107"/>
          </reference>
          <reference field="6" count="1" selected="0">
            <x v="0"/>
          </reference>
          <reference field="19" count="1">
            <x v="0"/>
          </reference>
        </references>
      </pivotArea>
    </format>
    <format dxfId="1581">
      <pivotArea dataOnly="0" labelOnly="1" outline="0" fieldPosition="0">
        <references count="6">
          <reference field="0" count="1" selected="0">
            <x v="4"/>
          </reference>
          <reference field="1" count="1" selected="0">
            <x v="44"/>
          </reference>
          <reference field="2" count="1" selected="0">
            <x v="3"/>
          </reference>
          <reference field="3" count="1" selected="0">
            <x v="109"/>
          </reference>
          <reference field="6" count="1" selected="0">
            <x v="0"/>
          </reference>
          <reference field="19" count="1">
            <x v="0"/>
          </reference>
        </references>
      </pivotArea>
    </format>
    <format dxfId="1580">
      <pivotArea dataOnly="0" labelOnly="1" outline="0" fieldPosition="0">
        <references count="6">
          <reference field="0" count="1" selected="0">
            <x v="5"/>
          </reference>
          <reference field="1" count="1" selected="0">
            <x v="44"/>
          </reference>
          <reference field="2" count="1" selected="0">
            <x v="3"/>
          </reference>
          <reference field="3" count="1" selected="0">
            <x v="108"/>
          </reference>
          <reference field="6" count="1" selected="0">
            <x v="0"/>
          </reference>
          <reference field="19" count="1">
            <x v="0"/>
          </reference>
        </references>
      </pivotArea>
    </format>
    <format dxfId="1579">
      <pivotArea dataOnly="0" labelOnly="1" outline="0" fieldPosition="0">
        <references count="6">
          <reference field="0" count="1" selected="0">
            <x v="6"/>
          </reference>
          <reference field="1" count="1" selected="0">
            <x v="21"/>
          </reference>
          <reference field="2" count="1" selected="0">
            <x v="22"/>
          </reference>
          <reference field="3" count="1" selected="0">
            <x v="194"/>
          </reference>
          <reference field="6" count="1" selected="0">
            <x v="1"/>
          </reference>
          <reference field="19" count="1">
            <x v="13"/>
          </reference>
        </references>
      </pivotArea>
    </format>
    <format dxfId="1578">
      <pivotArea dataOnly="0" labelOnly="1" outline="0" fieldPosition="0">
        <references count="6">
          <reference field="0" count="1" selected="0">
            <x v="7"/>
          </reference>
          <reference field="1" count="1" selected="0">
            <x v="22"/>
          </reference>
          <reference field="2" count="1" selected="0">
            <x v="23"/>
          </reference>
          <reference field="3" count="1" selected="0">
            <x v="193"/>
          </reference>
          <reference field="6" count="1" selected="0">
            <x v="1"/>
          </reference>
          <reference field="19" count="1">
            <x v="13"/>
          </reference>
        </references>
      </pivotArea>
    </format>
    <format dxfId="1577">
      <pivotArea dataOnly="0" labelOnly="1" outline="0" fieldPosition="0">
        <references count="6">
          <reference field="0" count="1" selected="0">
            <x v="8"/>
          </reference>
          <reference field="1" count="1" selected="0">
            <x v="23"/>
          </reference>
          <reference field="2" count="1" selected="0">
            <x v="12"/>
          </reference>
          <reference field="3" count="1" selected="0">
            <x v="192"/>
          </reference>
          <reference field="6" count="1" selected="0">
            <x v="1"/>
          </reference>
          <reference field="19" count="1">
            <x v="13"/>
          </reference>
        </references>
      </pivotArea>
    </format>
    <format dxfId="1576">
      <pivotArea dataOnly="0" labelOnly="1" outline="0" fieldPosition="0">
        <references count="6">
          <reference field="0" count="1" selected="0">
            <x v="9"/>
          </reference>
          <reference field="1" count="1" selected="0">
            <x v="23"/>
          </reference>
          <reference field="2" count="1" selected="0">
            <x v="12"/>
          </reference>
          <reference field="3" count="1" selected="0">
            <x v="144"/>
          </reference>
          <reference field="6" count="1" selected="0">
            <x v="1"/>
          </reference>
          <reference field="19" count="1">
            <x v="19"/>
          </reference>
        </references>
      </pivotArea>
    </format>
    <format dxfId="1575">
      <pivotArea dataOnly="0" labelOnly="1" outline="0" fieldPosition="0">
        <references count="6">
          <reference field="0" count="1" selected="0">
            <x v="10"/>
          </reference>
          <reference field="1" count="1" selected="0">
            <x v="24"/>
          </reference>
          <reference field="2" count="1" selected="0">
            <x v="21"/>
          </reference>
          <reference field="3" count="1" selected="0">
            <x v="7"/>
          </reference>
          <reference field="6" count="1" selected="0">
            <x v="0"/>
          </reference>
          <reference field="19" count="1">
            <x v="13"/>
          </reference>
        </references>
      </pivotArea>
    </format>
    <format dxfId="1574">
      <pivotArea dataOnly="0" labelOnly="1" outline="0" fieldPosition="0">
        <references count="6">
          <reference field="0" count="1" selected="0">
            <x v="11"/>
          </reference>
          <reference field="1" count="1" selected="0">
            <x v="24"/>
          </reference>
          <reference field="2" count="1" selected="0">
            <x v="21"/>
          </reference>
          <reference field="3" count="1" selected="0">
            <x v="57"/>
          </reference>
          <reference field="6" count="1" selected="0">
            <x v="0"/>
          </reference>
          <reference field="19" count="1">
            <x v="13"/>
          </reference>
        </references>
      </pivotArea>
    </format>
    <format dxfId="1573">
      <pivotArea dataOnly="0" labelOnly="1" outline="0" fieldPosition="0">
        <references count="6">
          <reference field="0" count="1" selected="0">
            <x v="12"/>
          </reference>
          <reference field="1" count="1" selected="0">
            <x v="24"/>
          </reference>
          <reference field="2" count="1" selected="0">
            <x v="21"/>
          </reference>
          <reference field="3" count="1" selected="0">
            <x v="41"/>
          </reference>
          <reference field="6" count="1" selected="0">
            <x v="1"/>
          </reference>
          <reference field="19" count="1">
            <x v="19"/>
          </reference>
        </references>
      </pivotArea>
    </format>
    <format dxfId="1572">
      <pivotArea dataOnly="0" labelOnly="1" outline="0" fieldPosition="0">
        <references count="6">
          <reference field="0" count="1" selected="0">
            <x v="13"/>
          </reference>
          <reference field="1" count="1" selected="0">
            <x v="24"/>
          </reference>
          <reference field="2" count="1" selected="0">
            <x v="21"/>
          </reference>
          <reference field="3" count="1" selected="0">
            <x v="76"/>
          </reference>
          <reference field="6" count="1" selected="0">
            <x v="1"/>
          </reference>
          <reference field="19" count="1">
            <x v="0"/>
          </reference>
        </references>
      </pivotArea>
    </format>
    <format dxfId="1571">
      <pivotArea dataOnly="0" labelOnly="1" outline="0" fieldPosition="0">
        <references count="6">
          <reference field="0" count="1" selected="0">
            <x v="14"/>
          </reference>
          <reference field="1" count="1" selected="0">
            <x v="25"/>
          </reference>
          <reference field="2" count="1" selected="0">
            <x v="20"/>
          </reference>
          <reference field="3" count="1" selected="0">
            <x v="209"/>
          </reference>
          <reference field="6" count="1" selected="0">
            <x v="0"/>
          </reference>
          <reference field="19" count="1">
            <x v="13"/>
          </reference>
        </references>
      </pivotArea>
    </format>
    <format dxfId="1570">
      <pivotArea dataOnly="0" labelOnly="1" outline="0" fieldPosition="0">
        <references count="6">
          <reference field="0" count="1" selected="0">
            <x v="15"/>
          </reference>
          <reference field="1" count="1" selected="0">
            <x v="26"/>
          </reference>
          <reference field="2" count="1" selected="0">
            <x v="19"/>
          </reference>
          <reference field="3" count="1" selected="0">
            <x v="136"/>
          </reference>
          <reference field="6" count="1" selected="0">
            <x v="1"/>
          </reference>
          <reference field="19" count="1">
            <x v="16"/>
          </reference>
        </references>
      </pivotArea>
    </format>
    <format dxfId="1569">
      <pivotArea dataOnly="0" labelOnly="1" outline="0" fieldPosition="0">
        <references count="6">
          <reference field="0" count="1" selected="0">
            <x v="16"/>
          </reference>
          <reference field="1" count="1" selected="0">
            <x v="26"/>
          </reference>
          <reference field="2" count="1" selected="0">
            <x v="19"/>
          </reference>
          <reference field="3" count="1" selected="0">
            <x v="40"/>
          </reference>
          <reference field="6" count="1" selected="0">
            <x v="1"/>
          </reference>
          <reference field="19" count="1">
            <x v="13"/>
          </reference>
        </references>
      </pivotArea>
    </format>
    <format dxfId="1568">
      <pivotArea dataOnly="0" labelOnly="1" outline="0" fieldPosition="0">
        <references count="6">
          <reference field="0" count="1" selected="0">
            <x v="17"/>
          </reference>
          <reference field="1" count="1" selected="0">
            <x v="26"/>
          </reference>
          <reference field="2" count="1" selected="0">
            <x v="19"/>
          </reference>
          <reference field="3" count="1" selected="0">
            <x v="110"/>
          </reference>
          <reference field="6" count="1" selected="0">
            <x v="1"/>
          </reference>
          <reference field="19" count="1">
            <x v="13"/>
          </reference>
        </references>
      </pivotArea>
    </format>
    <format dxfId="1567">
      <pivotArea dataOnly="0" labelOnly="1" outline="0" fieldPosition="0">
        <references count="6">
          <reference field="0" count="1" selected="0">
            <x v="18"/>
          </reference>
          <reference field="1" count="1" selected="0">
            <x v="27"/>
          </reference>
          <reference field="2" count="1" selected="0">
            <x v="24"/>
          </reference>
          <reference field="3" count="1" selected="0">
            <x v="198"/>
          </reference>
          <reference field="6" count="1" selected="0">
            <x v="0"/>
          </reference>
          <reference field="19" count="1">
            <x v="13"/>
          </reference>
        </references>
      </pivotArea>
    </format>
    <format dxfId="1566">
      <pivotArea dataOnly="0" labelOnly="1" outline="0" fieldPosition="0">
        <references count="6">
          <reference field="0" count="1" selected="0">
            <x v="19"/>
          </reference>
          <reference field="1" count="1" selected="0">
            <x v="9"/>
          </reference>
          <reference field="2" count="1" selected="0">
            <x v="0"/>
          </reference>
          <reference field="3" count="1" selected="0">
            <x v="143"/>
          </reference>
          <reference field="6" count="1" selected="0">
            <x v="1"/>
          </reference>
          <reference field="19" count="1">
            <x v="14"/>
          </reference>
        </references>
      </pivotArea>
    </format>
    <format dxfId="1565">
      <pivotArea dataOnly="0" labelOnly="1" outline="0" fieldPosition="0">
        <references count="6">
          <reference field="0" count="1" selected="0">
            <x v="20"/>
          </reference>
          <reference field="1" count="1" selected="0">
            <x v="9"/>
          </reference>
          <reference field="2" count="1" selected="0">
            <x v="0"/>
          </reference>
          <reference field="3" count="1" selected="0">
            <x v="6"/>
          </reference>
          <reference field="6" count="1" selected="0">
            <x v="0"/>
          </reference>
          <reference field="19" count="1">
            <x v="8"/>
          </reference>
        </references>
      </pivotArea>
    </format>
    <format dxfId="1564">
      <pivotArea dataOnly="0" labelOnly="1" outline="0" fieldPosition="0">
        <references count="6">
          <reference field="0" count="1" selected="0">
            <x v="21"/>
          </reference>
          <reference field="1" count="1" selected="0">
            <x v="9"/>
          </reference>
          <reference field="2" count="1" selected="0">
            <x v="0"/>
          </reference>
          <reference field="3" count="1" selected="0">
            <x v="93"/>
          </reference>
          <reference field="6" count="1" selected="0">
            <x v="0"/>
          </reference>
          <reference field="19" count="1">
            <x v="8"/>
          </reference>
        </references>
      </pivotArea>
    </format>
    <format dxfId="1563">
      <pivotArea dataOnly="0" labelOnly="1" outline="0" fieldPosition="0">
        <references count="6">
          <reference field="0" count="1" selected="0">
            <x v="22"/>
          </reference>
          <reference field="1" count="1" selected="0">
            <x v="9"/>
          </reference>
          <reference field="2" count="1" selected="0">
            <x v="0"/>
          </reference>
          <reference field="3" count="1" selected="0">
            <x v="95"/>
          </reference>
          <reference field="6" count="1" selected="0">
            <x v="0"/>
          </reference>
          <reference field="19" count="1">
            <x v="8"/>
          </reference>
        </references>
      </pivotArea>
    </format>
    <format dxfId="1562">
      <pivotArea dataOnly="0" labelOnly="1" outline="0" fieldPosition="0">
        <references count="6">
          <reference field="0" count="1" selected="0">
            <x v="23"/>
          </reference>
          <reference field="1" count="1" selected="0">
            <x v="9"/>
          </reference>
          <reference field="2" count="1" selected="0">
            <x v="0"/>
          </reference>
          <reference field="3" count="1" selected="0">
            <x v="92"/>
          </reference>
          <reference field="6" count="1" selected="0">
            <x v="0"/>
          </reference>
          <reference field="19" count="1">
            <x v="8"/>
          </reference>
        </references>
      </pivotArea>
    </format>
    <format dxfId="1561">
      <pivotArea dataOnly="0" labelOnly="1" outline="0" fieldPosition="0">
        <references count="6">
          <reference field="0" count="1" selected="0">
            <x v="24"/>
          </reference>
          <reference field="1" count="1" selected="0">
            <x v="9"/>
          </reference>
          <reference field="2" count="1" selected="0">
            <x v="0"/>
          </reference>
          <reference field="3" count="1" selected="0">
            <x v="203"/>
          </reference>
          <reference field="6" count="1" selected="0">
            <x v="0"/>
          </reference>
          <reference field="19" count="1">
            <x v="8"/>
          </reference>
        </references>
      </pivotArea>
    </format>
    <format dxfId="1560">
      <pivotArea dataOnly="0" labelOnly="1" outline="0" fieldPosition="0">
        <references count="6">
          <reference field="0" count="1" selected="0">
            <x v="25"/>
          </reference>
          <reference field="1" count="1" selected="0">
            <x v="9"/>
          </reference>
          <reference field="2" count="1" selected="0">
            <x v="0"/>
          </reference>
          <reference field="3" count="1" selected="0">
            <x v="4"/>
          </reference>
          <reference field="6" count="1" selected="0">
            <x v="0"/>
          </reference>
          <reference field="19" count="1">
            <x v="8"/>
          </reference>
        </references>
      </pivotArea>
    </format>
    <format dxfId="1559">
      <pivotArea dataOnly="0" labelOnly="1" outline="0" fieldPosition="0">
        <references count="6">
          <reference field="0" count="1" selected="0">
            <x v="26"/>
          </reference>
          <reference field="1" count="1" selected="0">
            <x v="9"/>
          </reference>
          <reference field="2" count="1" selected="0">
            <x v="0"/>
          </reference>
          <reference field="3" count="1" selected="0">
            <x v="62"/>
          </reference>
          <reference field="6" count="1" selected="0">
            <x v="0"/>
          </reference>
          <reference field="19" count="1">
            <x v="8"/>
          </reference>
        </references>
      </pivotArea>
    </format>
    <format dxfId="1558">
      <pivotArea dataOnly="0" labelOnly="1" outline="0" fieldPosition="0">
        <references count="6">
          <reference field="0" count="1" selected="0">
            <x v="27"/>
          </reference>
          <reference field="1" count="1" selected="0">
            <x v="9"/>
          </reference>
          <reference field="2" count="1" selected="0">
            <x v="0"/>
          </reference>
          <reference field="3" count="1" selected="0">
            <x v="166"/>
          </reference>
          <reference field="6" count="1" selected="0">
            <x v="1"/>
          </reference>
          <reference field="19" count="1">
            <x v="8"/>
          </reference>
        </references>
      </pivotArea>
    </format>
    <format dxfId="1557">
      <pivotArea dataOnly="0" labelOnly="1" outline="0" fieldPosition="0">
        <references count="6">
          <reference field="0" count="1" selected="0">
            <x v="28"/>
          </reference>
          <reference field="1" count="1" selected="0">
            <x v="9"/>
          </reference>
          <reference field="2" count="1" selected="0">
            <x v="0"/>
          </reference>
          <reference field="3" count="1" selected="0">
            <x v="158"/>
          </reference>
          <reference field="6" count="1" selected="0">
            <x v="1"/>
          </reference>
          <reference field="19" count="1">
            <x v="5"/>
          </reference>
        </references>
      </pivotArea>
    </format>
    <format dxfId="1556">
      <pivotArea dataOnly="0" labelOnly="1" outline="0" fieldPosition="0">
        <references count="6">
          <reference field="0" count="1" selected="0">
            <x v="29"/>
          </reference>
          <reference field="1" count="1" selected="0">
            <x v="9"/>
          </reference>
          <reference field="2" count="1" selected="0">
            <x v="0"/>
          </reference>
          <reference field="3" count="1" selected="0">
            <x v="42"/>
          </reference>
          <reference field="6" count="1" selected="0">
            <x v="1"/>
          </reference>
          <reference field="19" count="1">
            <x v="11"/>
          </reference>
        </references>
      </pivotArea>
    </format>
    <format dxfId="1555">
      <pivotArea dataOnly="0" labelOnly="1" outline="0" fieldPosition="0">
        <references count="6">
          <reference field="0" count="1" selected="0">
            <x v="30"/>
          </reference>
          <reference field="1" count="1" selected="0">
            <x v="9"/>
          </reference>
          <reference field="2" count="1" selected="0">
            <x v="0"/>
          </reference>
          <reference field="3" count="1" selected="0">
            <x v="175"/>
          </reference>
          <reference field="6" count="1" selected="0">
            <x v="1"/>
          </reference>
          <reference field="19" count="1">
            <x v="6"/>
          </reference>
        </references>
      </pivotArea>
    </format>
    <format dxfId="1554">
      <pivotArea dataOnly="0" labelOnly="1" outline="0" fieldPosition="0">
        <references count="6">
          <reference field="0" count="1" selected="0">
            <x v="31"/>
          </reference>
          <reference field="1" count="1" selected="0">
            <x v="9"/>
          </reference>
          <reference field="2" count="1" selected="0">
            <x v="0"/>
          </reference>
          <reference field="3" count="1" selected="0">
            <x v="210"/>
          </reference>
          <reference field="6" count="1" selected="0">
            <x v="0"/>
          </reference>
          <reference field="19" count="1">
            <x v="22"/>
          </reference>
        </references>
      </pivotArea>
    </format>
    <format dxfId="1553">
      <pivotArea dataOnly="0" labelOnly="1" outline="0" fieldPosition="0">
        <references count="6">
          <reference field="0" count="1" selected="0">
            <x v="32"/>
          </reference>
          <reference field="1" count="1" selected="0">
            <x v="9"/>
          </reference>
          <reference field="2" count="1" selected="0">
            <x v="0"/>
          </reference>
          <reference field="3" count="1" selected="0">
            <x v="101"/>
          </reference>
          <reference field="6" count="1" selected="0">
            <x v="0"/>
          </reference>
          <reference field="19" count="1">
            <x v="19"/>
          </reference>
        </references>
      </pivotArea>
    </format>
    <format dxfId="1552">
      <pivotArea dataOnly="0" labelOnly="1" outline="0" fieldPosition="0">
        <references count="6">
          <reference field="0" count="1" selected="0">
            <x v="33"/>
          </reference>
          <reference field="1" count="1" selected="0">
            <x v="9"/>
          </reference>
          <reference field="2" count="1" selected="0">
            <x v="0"/>
          </reference>
          <reference field="3" count="1" selected="0">
            <x v="59"/>
          </reference>
          <reference field="6" count="1" selected="0">
            <x v="0"/>
          </reference>
          <reference field="19" count="1">
            <x v="21"/>
          </reference>
        </references>
      </pivotArea>
    </format>
    <format dxfId="1551">
      <pivotArea dataOnly="0" labelOnly="1" outline="0" fieldPosition="0">
        <references count="6">
          <reference field="0" count="1" selected="0">
            <x v="34"/>
          </reference>
          <reference field="1" count="1" selected="0">
            <x v="9"/>
          </reference>
          <reference field="2" count="1" selected="0">
            <x v="0"/>
          </reference>
          <reference field="3" count="1" selected="0">
            <x v="58"/>
          </reference>
          <reference field="6" count="1" selected="0">
            <x v="0"/>
          </reference>
          <reference field="19" count="1">
            <x v="20"/>
          </reference>
        </references>
      </pivotArea>
    </format>
    <format dxfId="1550">
      <pivotArea dataOnly="0" labelOnly="1" outline="0" fieldPosition="0">
        <references count="6">
          <reference field="0" count="1" selected="0">
            <x v="35"/>
          </reference>
          <reference field="1" count="1" selected="0">
            <x v="9"/>
          </reference>
          <reference field="2" count="1" selected="0">
            <x v="0"/>
          </reference>
          <reference field="3" count="1" selected="0">
            <x v="141"/>
          </reference>
          <reference field="6" count="1" selected="0">
            <x v="0"/>
          </reference>
          <reference field="19" count="1">
            <x v="20"/>
          </reference>
        </references>
      </pivotArea>
    </format>
    <format dxfId="1549">
      <pivotArea dataOnly="0" labelOnly="1" outline="0" fieldPosition="0">
        <references count="6">
          <reference field="0" count="1" selected="0">
            <x v="36"/>
          </reference>
          <reference field="1" count="1" selected="0">
            <x v="9"/>
          </reference>
          <reference field="2" count="1" selected="0">
            <x v="0"/>
          </reference>
          <reference field="3" count="1" selected="0">
            <x v="14"/>
          </reference>
          <reference field="6" count="1" selected="0">
            <x v="1"/>
          </reference>
          <reference field="19" count="1">
            <x v="19"/>
          </reference>
        </references>
      </pivotArea>
    </format>
    <format dxfId="1548">
      <pivotArea dataOnly="0" labelOnly="1" outline="0" fieldPosition="0">
        <references count="6">
          <reference field="0" count="1" selected="0">
            <x v="37"/>
          </reference>
          <reference field="1" count="1" selected="0">
            <x v="9"/>
          </reference>
          <reference field="2" count="1" selected="0">
            <x v="0"/>
          </reference>
          <reference field="3" count="1" selected="0">
            <x v="20"/>
          </reference>
          <reference field="6" count="1" selected="0">
            <x v="1"/>
          </reference>
          <reference field="19" count="1">
            <x v="19"/>
          </reference>
        </references>
      </pivotArea>
    </format>
    <format dxfId="1547">
      <pivotArea dataOnly="0" labelOnly="1" outline="0" fieldPosition="0">
        <references count="6">
          <reference field="0" count="1" selected="0">
            <x v="38"/>
          </reference>
          <reference field="1" count="1" selected="0">
            <x v="9"/>
          </reference>
          <reference field="2" count="1" selected="0">
            <x v="0"/>
          </reference>
          <reference field="3" count="1" selected="0">
            <x v="19"/>
          </reference>
          <reference field="6" count="1" selected="0">
            <x v="1"/>
          </reference>
          <reference field="19" count="1">
            <x v="19"/>
          </reference>
        </references>
      </pivotArea>
    </format>
    <format dxfId="1546">
      <pivotArea dataOnly="0" labelOnly="1" outline="0" fieldPosition="0">
        <references count="6">
          <reference field="0" count="1" selected="0">
            <x v="39"/>
          </reference>
          <reference field="1" count="1" selected="0">
            <x v="9"/>
          </reference>
          <reference field="2" count="1" selected="0">
            <x v="0"/>
          </reference>
          <reference field="3" count="1" selected="0">
            <x v="21"/>
          </reference>
          <reference field="6" count="1" selected="0">
            <x v="1"/>
          </reference>
          <reference field="19" count="1">
            <x v="19"/>
          </reference>
        </references>
      </pivotArea>
    </format>
    <format dxfId="1545">
      <pivotArea dataOnly="0" labelOnly="1" outline="0" fieldPosition="0">
        <references count="6">
          <reference field="0" count="1" selected="0">
            <x v="40"/>
          </reference>
          <reference field="1" count="1" selected="0">
            <x v="9"/>
          </reference>
          <reference field="2" count="1" selected="0">
            <x v="0"/>
          </reference>
          <reference field="3" count="1" selected="0">
            <x v="18"/>
          </reference>
          <reference field="6" count="1" selected="0">
            <x v="1"/>
          </reference>
          <reference field="19" count="1">
            <x v="19"/>
          </reference>
        </references>
      </pivotArea>
    </format>
    <format dxfId="1544">
      <pivotArea dataOnly="0" labelOnly="1" outline="0" fieldPosition="0">
        <references count="6">
          <reference field="0" count="1" selected="0">
            <x v="41"/>
          </reference>
          <reference field="1" count="1" selected="0">
            <x v="9"/>
          </reference>
          <reference field="2" count="1" selected="0">
            <x v="0"/>
          </reference>
          <reference field="3" count="1" selected="0">
            <x v="17"/>
          </reference>
          <reference field="6" count="1" selected="0">
            <x v="1"/>
          </reference>
          <reference field="19" count="1">
            <x v="19"/>
          </reference>
        </references>
      </pivotArea>
    </format>
    <format dxfId="1543">
      <pivotArea dataOnly="0" labelOnly="1" outline="0" fieldPosition="0">
        <references count="6">
          <reference field="0" count="1" selected="0">
            <x v="42"/>
          </reference>
          <reference field="1" count="1" selected="0">
            <x v="9"/>
          </reference>
          <reference field="2" count="1" selected="0">
            <x v="0"/>
          </reference>
          <reference field="3" count="1" selected="0">
            <x v="22"/>
          </reference>
          <reference field="6" count="1" selected="0">
            <x v="1"/>
          </reference>
          <reference field="19" count="1">
            <x v="19"/>
          </reference>
        </references>
      </pivotArea>
    </format>
    <format dxfId="1542">
      <pivotArea dataOnly="0" labelOnly="1" outline="0" fieldPosition="0">
        <references count="6">
          <reference field="0" count="1" selected="0">
            <x v="43"/>
          </reference>
          <reference field="1" count="1" selected="0">
            <x v="9"/>
          </reference>
          <reference field="2" count="1" selected="0">
            <x v="0"/>
          </reference>
          <reference field="3" count="1" selected="0">
            <x v="83"/>
          </reference>
          <reference field="6" count="1" selected="0">
            <x v="1"/>
          </reference>
          <reference field="19" count="1">
            <x v="10"/>
          </reference>
        </references>
      </pivotArea>
    </format>
    <format dxfId="1541">
      <pivotArea dataOnly="0" labelOnly="1" outline="0" fieldPosition="0">
        <references count="6">
          <reference field="0" count="1" selected="0">
            <x v="44"/>
          </reference>
          <reference field="1" count="1" selected="0">
            <x v="10"/>
          </reference>
          <reference field="2" count="1" selected="0">
            <x v="1"/>
          </reference>
          <reference field="3" count="1" selected="0">
            <x v="61"/>
          </reference>
          <reference field="6" count="1" selected="0">
            <x v="0"/>
          </reference>
          <reference field="19" count="1">
            <x v="18"/>
          </reference>
        </references>
      </pivotArea>
    </format>
    <format dxfId="1540">
      <pivotArea dataOnly="0" labelOnly="1" outline="0" fieldPosition="0">
        <references count="6">
          <reference field="0" count="1" selected="0">
            <x v="45"/>
          </reference>
          <reference field="1" count="1" selected="0">
            <x v="10"/>
          </reference>
          <reference field="2" count="1" selected="0">
            <x v="1"/>
          </reference>
          <reference field="3" count="1" selected="0">
            <x v="60"/>
          </reference>
          <reference field="6" count="1" selected="0">
            <x v="0"/>
          </reference>
          <reference field="19" count="1">
            <x v="18"/>
          </reference>
        </references>
      </pivotArea>
    </format>
    <format dxfId="1539">
      <pivotArea dataOnly="0" labelOnly="1" outline="0" fieldPosition="0">
        <references count="6">
          <reference field="0" count="1" selected="0">
            <x v="46"/>
          </reference>
          <reference field="1" count="1" selected="0">
            <x v="10"/>
          </reference>
          <reference field="2" count="1" selected="0">
            <x v="1"/>
          </reference>
          <reference field="3" count="1" selected="0">
            <x v="156"/>
          </reference>
          <reference field="6" count="1" selected="0">
            <x v="0"/>
          </reference>
          <reference field="19" count="1">
            <x v="18"/>
          </reference>
        </references>
      </pivotArea>
    </format>
    <format dxfId="1538">
      <pivotArea dataOnly="0" labelOnly="1" outline="0" fieldPosition="0">
        <references count="6">
          <reference field="0" count="1" selected="0">
            <x v="47"/>
          </reference>
          <reference field="1" count="1" selected="0">
            <x v="10"/>
          </reference>
          <reference field="2" count="1" selected="0">
            <x v="1"/>
          </reference>
          <reference field="3" count="1" selected="0">
            <x v="105"/>
          </reference>
          <reference field="6" count="1" selected="0">
            <x v="0"/>
          </reference>
          <reference field="19" count="1">
            <x v="18"/>
          </reference>
        </references>
      </pivotArea>
    </format>
    <format dxfId="1537">
      <pivotArea dataOnly="0" labelOnly="1" outline="0" fieldPosition="0">
        <references count="6">
          <reference field="0" count="1" selected="0">
            <x v="48"/>
          </reference>
          <reference field="1" count="1" selected="0">
            <x v="10"/>
          </reference>
          <reference field="2" count="1" selected="0">
            <x v="1"/>
          </reference>
          <reference field="3" count="1" selected="0">
            <x v="81"/>
          </reference>
          <reference field="6" count="1" selected="0">
            <x v="0"/>
          </reference>
          <reference field="19" count="1">
            <x v="18"/>
          </reference>
        </references>
      </pivotArea>
    </format>
    <format dxfId="1536">
      <pivotArea dataOnly="0" labelOnly="1" outline="0" fieldPosition="0">
        <references count="6">
          <reference field="0" count="1" selected="0">
            <x v="49"/>
          </reference>
          <reference field="1" count="1" selected="0">
            <x v="10"/>
          </reference>
          <reference field="2" count="1" selected="0">
            <x v="1"/>
          </reference>
          <reference field="3" count="1" selected="0">
            <x v="133"/>
          </reference>
          <reference field="6" count="1" selected="0">
            <x v="0"/>
          </reference>
          <reference field="19" count="1">
            <x v="18"/>
          </reference>
        </references>
      </pivotArea>
    </format>
    <format dxfId="1535">
      <pivotArea dataOnly="0" labelOnly="1" outline="0" fieldPosition="0">
        <references count="6">
          <reference field="0" count="1" selected="0">
            <x v="50"/>
          </reference>
          <reference field="1" count="1" selected="0">
            <x v="38"/>
          </reference>
          <reference field="2" count="1" selected="0">
            <x v="18"/>
          </reference>
          <reference field="3" count="1" selected="0">
            <x v="208"/>
          </reference>
          <reference field="6" count="1" selected="0">
            <x v="0"/>
          </reference>
          <reference field="19" count="1">
            <x v="16"/>
          </reference>
        </references>
      </pivotArea>
    </format>
    <format dxfId="1534">
      <pivotArea dataOnly="0" labelOnly="1" outline="0" fieldPosition="0">
        <references count="6">
          <reference field="0" count="1" selected="0">
            <x v="51"/>
          </reference>
          <reference field="1" count="1" selected="0">
            <x v="39"/>
          </reference>
          <reference field="2" count="1" selected="0">
            <x v="5"/>
          </reference>
          <reference field="3" count="1" selected="0">
            <x v="68"/>
          </reference>
          <reference field="6" count="1" selected="0">
            <x v="0"/>
          </reference>
          <reference field="19" count="1">
            <x v="11"/>
          </reference>
        </references>
      </pivotArea>
    </format>
    <format dxfId="1533">
      <pivotArea dataOnly="0" labelOnly="1" outline="0" fieldPosition="0">
        <references count="6">
          <reference field="0" count="1" selected="0">
            <x v="52"/>
          </reference>
          <reference field="1" count="1" selected="0">
            <x v="39"/>
          </reference>
          <reference field="2" count="1" selected="0">
            <x v="5"/>
          </reference>
          <reference field="3" count="1" selected="0">
            <x v="68"/>
          </reference>
          <reference field="6" count="1" selected="0">
            <x v="0"/>
          </reference>
          <reference field="19" count="1">
            <x v="15"/>
          </reference>
        </references>
      </pivotArea>
    </format>
    <format dxfId="1532">
      <pivotArea dataOnly="0" labelOnly="1" outline="0" fieldPosition="0">
        <references count="6">
          <reference field="0" count="1" selected="0">
            <x v="53"/>
          </reference>
          <reference field="1" count="1" selected="0">
            <x v="40"/>
          </reference>
          <reference field="2" count="1" selected="0">
            <x v="4"/>
          </reference>
          <reference field="3" count="1" selected="0">
            <x v="31"/>
          </reference>
          <reference field="6" count="1" selected="0">
            <x v="0"/>
          </reference>
          <reference field="19" count="1">
            <x v="12"/>
          </reference>
        </references>
      </pivotArea>
    </format>
    <format dxfId="1531">
      <pivotArea dataOnly="0" labelOnly="1" outline="0" fieldPosition="0">
        <references count="6">
          <reference field="0" count="1" selected="0">
            <x v="54"/>
          </reference>
          <reference field="1" count="1" selected="0">
            <x v="40"/>
          </reference>
          <reference field="2" count="1" selected="0">
            <x v="4"/>
          </reference>
          <reference field="3" count="1" selected="0">
            <x v="74"/>
          </reference>
          <reference field="6" count="1" selected="0">
            <x v="0"/>
          </reference>
          <reference field="19" count="1">
            <x v="11"/>
          </reference>
        </references>
      </pivotArea>
    </format>
    <format dxfId="1530">
      <pivotArea dataOnly="0" labelOnly="1" outline="0" fieldPosition="0">
        <references count="6">
          <reference field="0" count="1" selected="0">
            <x v="55"/>
          </reference>
          <reference field="1" count="1" selected="0">
            <x v="40"/>
          </reference>
          <reference field="2" count="1" selected="0">
            <x v="4"/>
          </reference>
          <reference field="3" count="1" selected="0">
            <x v="75"/>
          </reference>
          <reference field="6" count="1" selected="0">
            <x v="0"/>
          </reference>
          <reference field="19" count="1">
            <x v="6"/>
          </reference>
        </references>
      </pivotArea>
    </format>
    <format dxfId="1529">
      <pivotArea dataOnly="0" labelOnly="1" outline="0" fieldPosition="0">
        <references count="6">
          <reference field="0" count="1" selected="0">
            <x v="56"/>
          </reference>
          <reference field="1" count="1" selected="0">
            <x v="40"/>
          </reference>
          <reference field="2" count="1" selected="0">
            <x v="4"/>
          </reference>
          <reference field="3" count="1" selected="0">
            <x v="49"/>
          </reference>
          <reference field="6" count="1" selected="0">
            <x v="0"/>
          </reference>
          <reference field="19" count="1">
            <x v="7"/>
          </reference>
        </references>
      </pivotArea>
    </format>
    <format dxfId="1528">
      <pivotArea dataOnly="0" labelOnly="1" outline="0" fieldPosition="0">
        <references count="6">
          <reference field="0" count="1" selected="0">
            <x v="57"/>
          </reference>
          <reference field="1" count="1" selected="0">
            <x v="40"/>
          </reference>
          <reference field="2" count="1" selected="0">
            <x v="4"/>
          </reference>
          <reference field="3" count="1" selected="0">
            <x v="66"/>
          </reference>
          <reference field="6" count="1" selected="0">
            <x v="0"/>
          </reference>
          <reference field="19" count="1">
            <x v="3"/>
          </reference>
        </references>
      </pivotArea>
    </format>
    <format dxfId="1527">
      <pivotArea dataOnly="0" labelOnly="1" outline="0" fieldPosition="0">
        <references count="6">
          <reference field="0" count="1" selected="0">
            <x v="58"/>
          </reference>
          <reference field="1" count="1" selected="0">
            <x v="41"/>
          </reference>
          <reference field="2" count="1" selected="0">
            <x v="7"/>
          </reference>
          <reference field="3" count="1" selected="0">
            <x v="30"/>
          </reference>
          <reference field="6" count="1" selected="0">
            <x v="0"/>
          </reference>
          <reference field="19" count="1">
            <x v="16"/>
          </reference>
        </references>
      </pivotArea>
    </format>
    <format dxfId="1526">
      <pivotArea dataOnly="0" labelOnly="1" outline="0" fieldPosition="0">
        <references count="6">
          <reference field="0" count="1" selected="0">
            <x v="59"/>
          </reference>
          <reference field="1" count="1" selected="0">
            <x v="41"/>
          </reference>
          <reference field="2" count="1" selected="0">
            <x v="7"/>
          </reference>
          <reference field="3" count="1" selected="0">
            <x v="160"/>
          </reference>
          <reference field="6" count="1" selected="0">
            <x v="0"/>
          </reference>
          <reference field="19" count="1">
            <x v="5"/>
          </reference>
        </references>
      </pivotArea>
    </format>
    <format dxfId="1525">
      <pivotArea dataOnly="0" labelOnly="1" outline="0" fieldPosition="0">
        <references count="6">
          <reference field="0" count="1" selected="0">
            <x v="60"/>
          </reference>
          <reference field="1" count="1" selected="0">
            <x v="41"/>
          </reference>
          <reference field="2" count="1" selected="0">
            <x v="7"/>
          </reference>
          <reference field="3" count="1" selected="0">
            <x v="199"/>
          </reference>
          <reference field="6" count="1" selected="0">
            <x v="0"/>
          </reference>
          <reference field="19" count="1">
            <x v="12"/>
          </reference>
        </references>
      </pivotArea>
    </format>
    <format dxfId="1524">
      <pivotArea dataOnly="0" labelOnly="1" outline="0" fieldPosition="0">
        <references count="6">
          <reference field="0" count="1" selected="0">
            <x v="61"/>
          </reference>
          <reference field="1" count="1" selected="0">
            <x v="41"/>
          </reference>
          <reference field="2" count="1" selected="0">
            <x v="7"/>
          </reference>
          <reference field="3" count="1" selected="0">
            <x v="69"/>
          </reference>
          <reference field="6" count="1" selected="0">
            <x v="0"/>
          </reference>
          <reference field="19" count="1">
            <x v="11"/>
          </reference>
        </references>
      </pivotArea>
    </format>
    <format dxfId="1523">
      <pivotArea dataOnly="0" labelOnly="1" outline="0" fieldPosition="0">
        <references count="6">
          <reference field="0" count="1" selected="0">
            <x v="62"/>
          </reference>
          <reference field="1" count="1" selected="0">
            <x v="41"/>
          </reference>
          <reference field="2" count="1" selected="0">
            <x v="7"/>
          </reference>
          <reference field="3" count="1" selected="0">
            <x v="5"/>
          </reference>
          <reference field="6" count="1" selected="0">
            <x v="0"/>
          </reference>
          <reference field="19" count="1">
            <x v="1"/>
          </reference>
        </references>
      </pivotArea>
    </format>
    <format dxfId="1522">
      <pivotArea dataOnly="0" labelOnly="1" outline="0" fieldPosition="0">
        <references count="6">
          <reference field="0" count="1" selected="0">
            <x v="63"/>
          </reference>
          <reference field="1" count="1" selected="0">
            <x v="41"/>
          </reference>
          <reference field="2" count="1" selected="0">
            <x v="7"/>
          </reference>
          <reference field="3" count="1" selected="0">
            <x v="2"/>
          </reference>
          <reference field="6" count="1" selected="0">
            <x v="0"/>
          </reference>
          <reference field="19" count="1">
            <x v="15"/>
          </reference>
        </references>
      </pivotArea>
    </format>
    <format dxfId="1521">
      <pivotArea dataOnly="0" labelOnly="1" outline="0" fieldPosition="0">
        <references count="6">
          <reference field="0" count="1" selected="0">
            <x v="64"/>
          </reference>
          <reference field="1" count="1" selected="0">
            <x v="41"/>
          </reference>
          <reference field="2" count="1" selected="0">
            <x v="7"/>
          </reference>
          <reference field="3" count="1" selected="0">
            <x v="50"/>
          </reference>
          <reference field="6" count="1" selected="0">
            <x v="0"/>
          </reference>
          <reference field="19" count="1">
            <x v="7"/>
          </reference>
        </references>
      </pivotArea>
    </format>
    <format dxfId="1520">
      <pivotArea dataOnly="0" labelOnly="1" outline="0" fieldPosition="0">
        <references count="6">
          <reference field="0" count="1" selected="0">
            <x v="65"/>
          </reference>
          <reference field="1" count="1" selected="0">
            <x v="42"/>
          </reference>
          <reference field="2" count="1" selected="0">
            <x v="8"/>
          </reference>
          <reference field="3" count="1" selected="0">
            <x v="201"/>
          </reference>
          <reference field="6" count="1" selected="0">
            <x v="0"/>
          </reference>
          <reference field="19" count="1">
            <x v="14"/>
          </reference>
        </references>
      </pivotArea>
    </format>
    <format dxfId="1519">
      <pivotArea dataOnly="0" labelOnly="1" outline="0" fieldPosition="0">
        <references count="6">
          <reference field="0" count="1" selected="0">
            <x v="66"/>
          </reference>
          <reference field="1" count="1" selected="0">
            <x v="42"/>
          </reference>
          <reference field="2" count="1" selected="0">
            <x v="8"/>
          </reference>
          <reference field="3" count="1" selected="0">
            <x v="38"/>
          </reference>
          <reference field="6" count="1" selected="0">
            <x v="0"/>
          </reference>
          <reference field="19" count="1">
            <x v="6"/>
          </reference>
        </references>
      </pivotArea>
    </format>
    <format dxfId="1518">
      <pivotArea dataOnly="0" labelOnly="1" outline="0" fieldPosition="0">
        <references count="6">
          <reference field="0" count="1" selected="0">
            <x v="67"/>
          </reference>
          <reference field="1" count="1" selected="0">
            <x v="42"/>
          </reference>
          <reference field="2" count="1" selected="0">
            <x v="8"/>
          </reference>
          <reference field="3" count="1" selected="0">
            <x v="104"/>
          </reference>
          <reference field="6" count="1" selected="0">
            <x v="0"/>
          </reference>
          <reference field="19" count="1">
            <x v="6"/>
          </reference>
        </references>
      </pivotArea>
    </format>
    <format dxfId="1517">
      <pivotArea dataOnly="0" labelOnly="1" outline="0" fieldPosition="0">
        <references count="6">
          <reference field="0" count="1" selected="0">
            <x v="68"/>
          </reference>
          <reference field="1" count="1" selected="0">
            <x v="42"/>
          </reference>
          <reference field="2" count="1" selected="0">
            <x v="8"/>
          </reference>
          <reference field="3" count="1" selected="0">
            <x v="149"/>
          </reference>
          <reference field="6" count="1" selected="0">
            <x v="0"/>
          </reference>
          <reference field="19" count="1">
            <x v="0"/>
          </reference>
        </references>
      </pivotArea>
    </format>
    <format dxfId="1516">
      <pivotArea dataOnly="0" labelOnly="1" outline="0" fieldPosition="0">
        <references count="6">
          <reference field="0" count="1" selected="0">
            <x v="69"/>
          </reference>
          <reference field="1" count="1" selected="0">
            <x v="43"/>
          </reference>
          <reference field="2" count="1" selected="0">
            <x v="6"/>
          </reference>
          <reference field="3" count="1" selected="0">
            <x v="96"/>
          </reference>
          <reference field="6" count="1" selected="0">
            <x v="0"/>
          </reference>
          <reference field="19" count="1">
            <x v="17"/>
          </reference>
        </references>
      </pivotArea>
    </format>
    <format dxfId="1515">
      <pivotArea dataOnly="0" labelOnly="1" outline="0" fieldPosition="0">
        <references count="6">
          <reference field="0" count="1" selected="0">
            <x v="70"/>
          </reference>
          <reference field="1" count="1" selected="0">
            <x v="8"/>
          </reference>
          <reference field="2" count="1" selected="0">
            <x v="38"/>
          </reference>
          <reference field="3" count="1" selected="0">
            <x v="89"/>
          </reference>
          <reference field="6" count="1" selected="0">
            <x v="0"/>
          </reference>
          <reference field="19" count="1">
            <x v="19"/>
          </reference>
        </references>
      </pivotArea>
    </format>
    <format dxfId="1514">
      <pivotArea dataOnly="0" labelOnly="1" outline="0" fieldPosition="0">
        <references count="6">
          <reference field="0" count="1" selected="0">
            <x v="71"/>
          </reference>
          <reference field="1" count="1" selected="0">
            <x v="8"/>
          </reference>
          <reference field="2" count="1" selected="0">
            <x v="38"/>
          </reference>
          <reference field="3" count="1" selected="0">
            <x v="91"/>
          </reference>
          <reference field="6" count="1" selected="0">
            <x v="0"/>
          </reference>
          <reference field="19" count="1">
            <x v="19"/>
          </reference>
        </references>
      </pivotArea>
    </format>
    <format dxfId="1513">
      <pivotArea dataOnly="0" labelOnly="1" outline="0" fieldPosition="0">
        <references count="6">
          <reference field="0" count="1" selected="0">
            <x v="72"/>
          </reference>
          <reference field="1" count="1" selected="0">
            <x v="8"/>
          </reference>
          <reference field="2" count="1" selected="0">
            <x v="38"/>
          </reference>
          <reference field="3" count="1" selected="0">
            <x v="90"/>
          </reference>
          <reference field="6" count="1" selected="0">
            <x v="0"/>
          </reference>
          <reference field="19" count="1">
            <x v="19"/>
          </reference>
        </references>
      </pivotArea>
    </format>
    <format dxfId="1512">
      <pivotArea dataOnly="0" labelOnly="1" outline="0" fieldPosition="0">
        <references count="6">
          <reference field="0" count="1" selected="0">
            <x v="73"/>
          </reference>
          <reference field="1" count="1" selected="0">
            <x v="28"/>
          </reference>
          <reference field="2" count="1" selected="0">
            <x v="9"/>
          </reference>
          <reference field="3" count="1" selected="0">
            <x v="39"/>
          </reference>
          <reference field="6" count="1" selected="0">
            <x v="1"/>
          </reference>
          <reference field="19" count="1">
            <x v="16"/>
          </reference>
        </references>
      </pivotArea>
    </format>
    <format dxfId="1511">
      <pivotArea dataOnly="0" labelOnly="1" outline="0" fieldPosition="0">
        <references count="6">
          <reference field="0" count="1" selected="0">
            <x v="74"/>
          </reference>
          <reference field="1" count="1" selected="0">
            <x v="28"/>
          </reference>
          <reference field="2" count="1" selected="0">
            <x v="9"/>
          </reference>
          <reference field="3" count="1" selected="0">
            <x v="202"/>
          </reference>
          <reference field="6" count="1" selected="0">
            <x v="0"/>
          </reference>
          <reference field="19" count="1">
            <x v="13"/>
          </reference>
        </references>
      </pivotArea>
    </format>
    <format dxfId="1510">
      <pivotArea dataOnly="0" labelOnly="1" outline="0" fieldPosition="0">
        <references count="6">
          <reference field="0" count="1" selected="0">
            <x v="75"/>
          </reference>
          <reference field="1" count="1" selected="0">
            <x v="28"/>
          </reference>
          <reference field="2" count="1" selected="0">
            <x v="9"/>
          </reference>
          <reference field="3" count="1" selected="0">
            <x v="54"/>
          </reference>
          <reference field="6" count="1" selected="0">
            <x v="0"/>
          </reference>
          <reference field="19" count="1">
            <x v="13"/>
          </reference>
        </references>
      </pivotArea>
    </format>
    <format dxfId="1509">
      <pivotArea dataOnly="0" labelOnly="1" outline="0" fieldPosition="0">
        <references count="6">
          <reference field="0" count="1" selected="0">
            <x v="76"/>
          </reference>
          <reference field="1" count="1" selected="0">
            <x v="28"/>
          </reference>
          <reference field="2" count="1" selected="0">
            <x v="9"/>
          </reference>
          <reference field="3" count="1" selected="0">
            <x v="67"/>
          </reference>
          <reference field="6" count="1" selected="0">
            <x v="0"/>
          </reference>
          <reference field="19" count="1">
            <x v="15"/>
          </reference>
        </references>
      </pivotArea>
    </format>
    <format dxfId="1508">
      <pivotArea dataOnly="0" labelOnly="1" outline="0" fieldPosition="0">
        <references count="6">
          <reference field="0" count="1" selected="0">
            <x v="77"/>
          </reference>
          <reference field="1" count="1" selected="0">
            <x v="28"/>
          </reference>
          <reference field="2" count="1" selected="0">
            <x v="9"/>
          </reference>
          <reference field="3" count="1" selected="0">
            <x v="48"/>
          </reference>
          <reference field="6" count="1" selected="0">
            <x v="0"/>
          </reference>
          <reference field="19" count="1">
            <x v="15"/>
          </reference>
        </references>
      </pivotArea>
    </format>
    <format dxfId="1507">
      <pivotArea dataOnly="0" labelOnly="1" outline="0" fieldPosition="0">
        <references count="6">
          <reference field="0" count="1" selected="0">
            <x v="78"/>
          </reference>
          <reference field="1" count="1" selected="0">
            <x v="29"/>
          </reference>
          <reference field="2" count="1" selected="0">
            <x v="31"/>
          </reference>
          <reference field="3" count="1" selected="0">
            <x v="145"/>
          </reference>
          <reference field="6" count="1" selected="0">
            <x v="1"/>
          </reference>
          <reference field="19" count="1">
            <x v="16"/>
          </reference>
        </references>
      </pivotArea>
    </format>
    <format dxfId="1506">
      <pivotArea dataOnly="0" labelOnly="1" outline="0" fieldPosition="0">
        <references count="6">
          <reference field="0" count="1" selected="0">
            <x v="79"/>
          </reference>
          <reference field="1" count="1" selected="0">
            <x v="29"/>
          </reference>
          <reference field="2" count="1" selected="0">
            <x v="31"/>
          </reference>
          <reference field="3" count="1" selected="0">
            <x v="77"/>
          </reference>
          <reference field="6" count="1" selected="0">
            <x v="1"/>
          </reference>
          <reference field="19" count="1">
            <x v="3"/>
          </reference>
        </references>
      </pivotArea>
    </format>
    <format dxfId="1505">
      <pivotArea dataOnly="0" labelOnly="1" outline="0" fieldPosition="0">
        <references count="6">
          <reference field="0" count="1" selected="0">
            <x v="80"/>
          </reference>
          <reference field="1" count="1" selected="0">
            <x v="29"/>
          </reference>
          <reference field="2" count="1" selected="0">
            <x v="31"/>
          </reference>
          <reference field="3" count="1" selected="0">
            <x v="174"/>
          </reference>
          <reference field="6" count="1" selected="0">
            <x v="1"/>
          </reference>
          <reference field="19" count="1">
            <x v="15"/>
          </reference>
        </references>
      </pivotArea>
    </format>
    <format dxfId="1504">
      <pivotArea dataOnly="0" labelOnly="1" outline="0" fieldPosition="0">
        <references count="6">
          <reference field="0" count="1" selected="0">
            <x v="81"/>
          </reference>
          <reference field="1" count="1" selected="0">
            <x v="29"/>
          </reference>
          <reference field="2" count="1" selected="0">
            <x v="31"/>
          </reference>
          <reference field="3" count="1" selected="0">
            <x v="173"/>
          </reference>
          <reference field="6" count="1" selected="0">
            <x v="1"/>
          </reference>
          <reference field="19" count="1">
            <x v="19"/>
          </reference>
        </references>
      </pivotArea>
    </format>
    <format dxfId="1503">
      <pivotArea dataOnly="0" labelOnly="1" outline="0" fieldPosition="0">
        <references count="6">
          <reference field="0" count="1" selected="0">
            <x v="82"/>
          </reference>
          <reference field="1" count="1" selected="0">
            <x v="30"/>
          </reference>
          <reference field="2" count="1" selected="0">
            <x v="41"/>
          </reference>
          <reference field="3" count="1" selected="0">
            <x v="71"/>
          </reference>
          <reference field="6" count="1" selected="0">
            <x v="1"/>
          </reference>
          <reference field="19" count="1">
            <x v="14"/>
          </reference>
        </references>
      </pivotArea>
    </format>
    <format dxfId="1502">
      <pivotArea dataOnly="0" labelOnly="1" outline="0" fieldPosition="0">
        <references count="6">
          <reference field="0" count="1" selected="0">
            <x v="83"/>
          </reference>
          <reference field="1" count="1" selected="0">
            <x v="30"/>
          </reference>
          <reference field="2" count="1" selected="0">
            <x v="41"/>
          </reference>
          <reference field="3" count="1" selected="0">
            <x v="36"/>
          </reference>
          <reference field="6" count="1" selected="0">
            <x v="0"/>
          </reference>
          <reference field="19" count="1">
            <x v="16"/>
          </reference>
        </references>
      </pivotArea>
    </format>
    <format dxfId="1501">
      <pivotArea dataOnly="0" labelOnly="1" outline="0" fieldPosition="0">
        <references count="6">
          <reference field="0" count="1" selected="0">
            <x v="84"/>
          </reference>
          <reference field="1" count="1" selected="0">
            <x v="30"/>
          </reference>
          <reference field="2" count="1" selected="0">
            <x v="41"/>
          </reference>
          <reference field="3" count="1" selected="0">
            <x v="139"/>
          </reference>
          <reference field="6" count="1" selected="0">
            <x v="1"/>
          </reference>
          <reference field="19" count="1">
            <x v="16"/>
          </reference>
        </references>
      </pivotArea>
    </format>
    <format dxfId="1500">
      <pivotArea dataOnly="0" labelOnly="1" outline="0" fieldPosition="0">
        <references count="6">
          <reference field="0" count="1" selected="0">
            <x v="85"/>
          </reference>
          <reference field="1" count="1" selected="0">
            <x v="30"/>
          </reference>
          <reference field="2" count="1" selected="0">
            <x v="41"/>
          </reference>
          <reference field="3" count="1" selected="0">
            <x v="100"/>
          </reference>
          <reference field="6" count="1" selected="0">
            <x v="1"/>
          </reference>
          <reference field="19" count="1">
            <x v="4"/>
          </reference>
        </references>
      </pivotArea>
    </format>
    <format dxfId="1499">
      <pivotArea dataOnly="0" labelOnly="1" outline="0" fieldPosition="0">
        <references count="6">
          <reference field="0" count="1" selected="0">
            <x v="86"/>
          </reference>
          <reference field="1" count="1" selected="0">
            <x v="30"/>
          </reference>
          <reference field="2" count="1" selected="0">
            <x v="41"/>
          </reference>
          <reference field="3" count="1" selected="0">
            <x v="46"/>
          </reference>
          <reference field="6" count="1" selected="0">
            <x v="0"/>
          </reference>
          <reference field="19" count="1">
            <x v="11"/>
          </reference>
        </references>
      </pivotArea>
    </format>
    <format dxfId="1498">
      <pivotArea dataOnly="0" labelOnly="1" outline="0" fieldPosition="0">
        <references count="6">
          <reference field="0" count="1" selected="0">
            <x v="87"/>
          </reference>
          <reference field="1" count="1" selected="0">
            <x v="30"/>
          </reference>
          <reference field="2" count="1" selected="0">
            <x v="41"/>
          </reference>
          <reference field="3" count="1" selected="0">
            <x v="106"/>
          </reference>
          <reference field="6" count="1" selected="0">
            <x v="0"/>
          </reference>
          <reference field="19" count="1">
            <x v="11"/>
          </reference>
        </references>
      </pivotArea>
    </format>
    <format dxfId="1497">
      <pivotArea dataOnly="0" labelOnly="1" outline="0" fieldPosition="0">
        <references count="6">
          <reference field="0" count="1" selected="0">
            <x v="88"/>
          </reference>
          <reference field="1" count="1" selected="0">
            <x v="30"/>
          </reference>
          <reference field="2" count="1" selected="0">
            <x v="41"/>
          </reference>
          <reference field="3" count="1" selected="0">
            <x v="131"/>
          </reference>
          <reference field="6" count="1" selected="0">
            <x v="0"/>
          </reference>
          <reference field="19" count="1">
            <x v="15"/>
          </reference>
        </references>
      </pivotArea>
    </format>
    <format dxfId="1496">
      <pivotArea dataOnly="0" labelOnly="1" outline="0" fieldPosition="0">
        <references count="6">
          <reference field="0" count="1" selected="0">
            <x v="89"/>
          </reference>
          <reference field="1" count="1" selected="0">
            <x v="30"/>
          </reference>
          <reference field="2" count="1" selected="0">
            <x v="41"/>
          </reference>
          <reference field="3" count="1" selected="0">
            <x v="26"/>
          </reference>
          <reference field="6" count="1" selected="0">
            <x v="1"/>
          </reference>
          <reference field="19" count="1">
            <x v="15"/>
          </reference>
        </references>
      </pivotArea>
    </format>
    <format dxfId="1495">
      <pivotArea dataOnly="0" labelOnly="1" outline="0" fieldPosition="0">
        <references count="6">
          <reference field="0" count="1" selected="0">
            <x v="90"/>
          </reference>
          <reference field="1" count="1" selected="0">
            <x v="30"/>
          </reference>
          <reference field="2" count="1" selected="0">
            <x v="41"/>
          </reference>
          <reference field="3" count="1" selected="0">
            <x v="56"/>
          </reference>
          <reference field="6" count="1" selected="0">
            <x v="0"/>
          </reference>
          <reference field="19" count="1">
            <x v="19"/>
          </reference>
        </references>
      </pivotArea>
    </format>
    <format dxfId="1494">
      <pivotArea dataOnly="0" labelOnly="1" outline="0" fieldPosition="0">
        <references count="6">
          <reference field="0" count="1" selected="0">
            <x v="91"/>
          </reference>
          <reference field="1" count="1" selected="0">
            <x v="30"/>
          </reference>
          <reference field="2" count="1" selected="0">
            <x v="41"/>
          </reference>
          <reference field="3" count="1" selected="0">
            <x v="97"/>
          </reference>
          <reference field="6" count="1" selected="0">
            <x v="0"/>
          </reference>
          <reference field="19" count="1">
            <x v="19"/>
          </reference>
        </references>
      </pivotArea>
    </format>
    <format dxfId="1493">
      <pivotArea dataOnly="0" labelOnly="1" outline="0" fieldPosition="0">
        <references count="6">
          <reference field="0" count="1" selected="0">
            <x v="92"/>
          </reference>
          <reference field="1" count="1" selected="0">
            <x v="30"/>
          </reference>
          <reference field="2" count="1" selected="0">
            <x v="41"/>
          </reference>
          <reference field="3" count="1" selected="0">
            <x v="147"/>
          </reference>
          <reference field="6" count="1" selected="0">
            <x v="1"/>
          </reference>
          <reference field="19" count="1">
            <x v="19"/>
          </reference>
        </references>
      </pivotArea>
    </format>
    <format dxfId="1492">
      <pivotArea dataOnly="0" labelOnly="1" outline="0" fieldPosition="0">
        <references count="6">
          <reference field="0" count="1" selected="0">
            <x v="93"/>
          </reference>
          <reference field="1" count="1" selected="0">
            <x v="30"/>
          </reference>
          <reference field="2" count="1" selected="0">
            <x v="41"/>
          </reference>
          <reference field="3" count="1" selected="0">
            <x v="79"/>
          </reference>
          <reference field="6" count="1" selected="0">
            <x v="1"/>
          </reference>
          <reference field="19" count="1">
            <x v="10"/>
          </reference>
        </references>
      </pivotArea>
    </format>
    <format dxfId="1491">
      <pivotArea dataOnly="0" labelOnly="1" outline="0" fieldPosition="0">
        <references count="6">
          <reference field="0" count="1" selected="0">
            <x v="94"/>
          </reference>
          <reference field="1" count="1" selected="0">
            <x v="31"/>
          </reference>
          <reference field="2" count="1" selected="0">
            <x v="43"/>
          </reference>
          <reference field="3" count="1" selected="0">
            <x v="148"/>
          </reference>
          <reference field="6" count="1" selected="0">
            <x v="1"/>
          </reference>
          <reference field="19" count="1">
            <x v="17"/>
          </reference>
        </references>
      </pivotArea>
    </format>
    <format dxfId="1490">
      <pivotArea dataOnly="0" labelOnly="1" outline="0" fieldPosition="0">
        <references count="6">
          <reference field="0" count="1" selected="0">
            <x v="95"/>
          </reference>
          <reference field="1" count="1" selected="0">
            <x v="31"/>
          </reference>
          <reference field="2" count="1" selected="0">
            <x v="43"/>
          </reference>
          <reference field="3" count="1" selected="0">
            <x v="12"/>
          </reference>
          <reference field="6" count="1" selected="0">
            <x v="1"/>
          </reference>
          <reference field="19" count="1">
            <x v="11"/>
          </reference>
        </references>
      </pivotArea>
    </format>
    <format dxfId="1489">
      <pivotArea dataOnly="0" labelOnly="1" outline="0" fieldPosition="0">
        <references count="6">
          <reference field="0" count="1" selected="0">
            <x v="96"/>
          </reference>
          <reference field="1" count="1" selected="0">
            <x v="31"/>
          </reference>
          <reference field="2" count="1" selected="0">
            <x v="43"/>
          </reference>
          <reference field="3" count="1" selected="0">
            <x v="130"/>
          </reference>
          <reference field="6" count="1" selected="0">
            <x v="0"/>
          </reference>
          <reference field="19" count="1">
            <x v="17"/>
          </reference>
        </references>
      </pivotArea>
    </format>
    <format dxfId="1488">
      <pivotArea dataOnly="0" labelOnly="1" outline="0" fieldPosition="0">
        <references count="6">
          <reference field="0" count="1" selected="0">
            <x v="97"/>
          </reference>
          <reference field="1" count="1" selected="0">
            <x v="31"/>
          </reference>
          <reference field="2" count="1" selected="0">
            <x v="43"/>
          </reference>
          <reference field="3" count="1" selected="0">
            <x v="65"/>
          </reference>
          <reference field="6" count="1" selected="0">
            <x v="1"/>
          </reference>
          <reference field="19" count="1">
            <x v="17"/>
          </reference>
        </references>
      </pivotArea>
    </format>
    <format dxfId="1487">
      <pivotArea dataOnly="0" labelOnly="1" outline="0" fieldPosition="0">
        <references count="6">
          <reference field="0" count="1" selected="0">
            <x v="98"/>
          </reference>
          <reference field="1" count="1" selected="0">
            <x v="32"/>
          </reference>
          <reference field="2" count="1" selected="0">
            <x v="28"/>
          </reference>
          <reference field="3" count="1" selected="0">
            <x v="70"/>
          </reference>
          <reference field="6" count="1" selected="0">
            <x v="1"/>
          </reference>
          <reference field="19" count="1">
            <x v="14"/>
          </reference>
        </references>
      </pivotArea>
    </format>
    <format dxfId="1486">
      <pivotArea dataOnly="0" labelOnly="1" outline="0" fieldPosition="0">
        <references count="6">
          <reference field="0" count="1" selected="0">
            <x v="99"/>
          </reference>
          <reference field="1" count="1" selected="0">
            <x v="32"/>
          </reference>
          <reference field="2" count="1" selected="0">
            <x v="28"/>
          </reference>
          <reference field="3" count="1" selected="0">
            <x v="37"/>
          </reference>
          <reference field="6" count="1" selected="0">
            <x v="0"/>
          </reference>
          <reference field="19" count="1">
            <x v="16"/>
          </reference>
        </references>
      </pivotArea>
    </format>
    <format dxfId="1485">
      <pivotArea dataOnly="0" labelOnly="1" outline="0" fieldPosition="0">
        <references count="6">
          <reference field="0" count="1" selected="0">
            <x v="100"/>
          </reference>
          <reference field="1" count="1" selected="0">
            <x v="32"/>
          </reference>
          <reference field="2" count="1" selected="0">
            <x v="28"/>
          </reference>
          <reference field="3" count="1" selected="0">
            <x v="132"/>
          </reference>
          <reference field="6" count="1" selected="0">
            <x v="1"/>
          </reference>
          <reference field="19" count="1">
            <x v="16"/>
          </reference>
        </references>
      </pivotArea>
    </format>
    <format dxfId="1484">
      <pivotArea dataOnly="0" labelOnly="1" outline="0" fieldPosition="0">
        <references count="6">
          <reference field="0" count="1" selected="0">
            <x v="101"/>
          </reference>
          <reference field="1" count="1" selected="0">
            <x v="32"/>
          </reference>
          <reference field="2" count="1" selected="0">
            <x v="28"/>
          </reference>
          <reference field="3" count="1" selected="0">
            <x v="99"/>
          </reference>
          <reference field="6" count="1" selected="0">
            <x v="1"/>
          </reference>
          <reference field="19" count="1">
            <x v="3"/>
          </reference>
        </references>
      </pivotArea>
    </format>
    <format dxfId="1483">
      <pivotArea dataOnly="0" labelOnly="1" outline="0" fieldPosition="0">
        <references count="6">
          <reference field="0" count="1" selected="0">
            <x v="102"/>
          </reference>
          <reference field="1" count="1" selected="0">
            <x v="32"/>
          </reference>
          <reference field="2" count="1" selected="0">
            <x v="28"/>
          </reference>
          <reference field="3" count="1" selected="0">
            <x v="0"/>
          </reference>
          <reference field="6" count="1" selected="0">
            <x v="1"/>
          </reference>
          <reference field="19" count="1">
            <x v="12"/>
          </reference>
        </references>
      </pivotArea>
    </format>
    <format dxfId="1482">
      <pivotArea dataOnly="0" labelOnly="1" outline="0" fieldPosition="0">
        <references count="6">
          <reference field="0" count="1" selected="0">
            <x v="103"/>
          </reference>
          <reference field="1" count="1" selected="0">
            <x v="32"/>
          </reference>
          <reference field="2" count="1" selected="0">
            <x v="28"/>
          </reference>
          <reference field="3" count="1" selected="0">
            <x v="165"/>
          </reference>
          <reference field="6" count="1" selected="0">
            <x v="1"/>
          </reference>
          <reference field="19" count="1">
            <x v="20"/>
          </reference>
        </references>
      </pivotArea>
    </format>
    <format dxfId="1481">
      <pivotArea dataOnly="0" labelOnly="1" outline="0" fieldPosition="0">
        <references count="6">
          <reference field="0" count="1" selected="0">
            <x v="104"/>
          </reference>
          <reference field="1" count="1" selected="0">
            <x v="32"/>
          </reference>
          <reference field="2" count="1" selected="0">
            <x v="28"/>
          </reference>
          <reference field="3" count="1" selected="0">
            <x v="140"/>
          </reference>
          <reference field="6" count="1" selected="0">
            <x v="1"/>
          </reference>
          <reference field="19" count="1">
            <x v="11"/>
          </reference>
        </references>
      </pivotArea>
    </format>
    <format dxfId="1480">
      <pivotArea dataOnly="0" labelOnly="1" outline="0" fieldPosition="0">
        <references count="6">
          <reference field="0" count="1" selected="0">
            <x v="105"/>
          </reference>
          <reference field="1" count="1" selected="0">
            <x v="32"/>
          </reference>
          <reference field="2" count="1" selected="0">
            <x v="28"/>
          </reference>
          <reference field="3" count="1" selected="0">
            <x v="27"/>
          </reference>
          <reference field="6" count="1" selected="0">
            <x v="0"/>
          </reference>
          <reference field="19" count="1">
            <x v="15"/>
          </reference>
        </references>
      </pivotArea>
    </format>
    <format dxfId="1479">
      <pivotArea dataOnly="0" labelOnly="1" outline="0" fieldPosition="0">
        <references count="6">
          <reference field="0" count="1" selected="0">
            <x v="106"/>
          </reference>
          <reference field="1" count="1" selected="0">
            <x v="32"/>
          </reference>
          <reference field="2" count="1" selected="0">
            <x v="28"/>
          </reference>
          <reference field="3" count="1" selected="0">
            <x v="163"/>
          </reference>
          <reference field="6" count="1" selected="0">
            <x v="0"/>
          </reference>
          <reference field="19" count="1">
            <x v="15"/>
          </reference>
        </references>
      </pivotArea>
    </format>
    <format dxfId="1478">
      <pivotArea dataOnly="0" labelOnly="1" outline="0" fieldPosition="0">
        <references count="6">
          <reference field="0" count="1" selected="0">
            <x v="107"/>
          </reference>
          <reference field="1" count="1" selected="0">
            <x v="32"/>
          </reference>
          <reference field="2" count="1" selected="0">
            <x v="28"/>
          </reference>
          <reference field="3" count="1" selected="0">
            <x v="34"/>
          </reference>
          <reference field="6" count="1" selected="0">
            <x v="0"/>
          </reference>
          <reference field="19" count="1">
            <x v="15"/>
          </reference>
        </references>
      </pivotArea>
    </format>
    <format dxfId="1477">
      <pivotArea dataOnly="0" labelOnly="1" outline="0" fieldPosition="0">
        <references count="6">
          <reference field="0" count="1" selected="0">
            <x v="108"/>
          </reference>
          <reference field="1" count="1" selected="0">
            <x v="32"/>
          </reference>
          <reference field="2" count="1" selected="0">
            <x v="28"/>
          </reference>
          <reference field="3" count="1" selected="0">
            <x v="33"/>
          </reference>
          <reference field="6" count="1" selected="0">
            <x v="1"/>
          </reference>
          <reference field="19" count="1">
            <x v="15"/>
          </reference>
        </references>
      </pivotArea>
    </format>
    <format dxfId="1476">
      <pivotArea dataOnly="0" labelOnly="1" outline="0" fieldPosition="0">
        <references count="6">
          <reference field="0" count="1" selected="0">
            <x v="109"/>
          </reference>
          <reference field="1" count="1" selected="0">
            <x v="32"/>
          </reference>
          <reference field="2" count="1" selected="0">
            <x v="28"/>
          </reference>
          <reference field="3" count="1" selected="0">
            <x v="25"/>
          </reference>
          <reference field="6" count="1" selected="0">
            <x v="1"/>
          </reference>
          <reference field="19" count="1">
            <x v="18"/>
          </reference>
        </references>
      </pivotArea>
    </format>
    <format dxfId="1475">
      <pivotArea dataOnly="0" labelOnly="1" outline="0" fieldPosition="0">
        <references count="6">
          <reference field="0" count="1" selected="0">
            <x v="110"/>
          </reference>
          <reference field="1" count="1" selected="0">
            <x v="32"/>
          </reference>
          <reference field="2" count="1" selected="0">
            <x v="28"/>
          </reference>
          <reference field="3" count="1" selected="0">
            <x v="23"/>
          </reference>
          <reference field="6" count="1" selected="0">
            <x v="1"/>
          </reference>
          <reference field="19" count="1">
            <x v="19"/>
          </reference>
        </references>
      </pivotArea>
    </format>
    <format dxfId="1474">
      <pivotArea dataOnly="0" labelOnly="1" outline="0" fieldPosition="0">
        <references count="6">
          <reference field="0" count="1" selected="0">
            <x v="111"/>
          </reference>
          <reference field="1" count="1" selected="0">
            <x v="32"/>
          </reference>
          <reference field="2" count="1" selected="0">
            <x v="28"/>
          </reference>
          <reference field="3" count="1" selected="0">
            <x v="24"/>
          </reference>
          <reference field="6" count="1" selected="0">
            <x v="1"/>
          </reference>
          <reference field="19" count="1">
            <x v="19"/>
          </reference>
        </references>
      </pivotArea>
    </format>
    <format dxfId="1473">
      <pivotArea dataOnly="0" labelOnly="1" outline="0" fieldPosition="0">
        <references count="6">
          <reference field="0" count="1" selected="0">
            <x v="112"/>
          </reference>
          <reference field="1" count="1" selected="0">
            <x v="32"/>
          </reference>
          <reference field="2" count="1" selected="0">
            <x v="28"/>
          </reference>
          <reference field="3" count="1" selected="0">
            <x v="205"/>
          </reference>
          <reference field="6" count="1" selected="0">
            <x v="1"/>
          </reference>
          <reference field="19" count="1">
            <x v="19"/>
          </reference>
        </references>
      </pivotArea>
    </format>
    <format dxfId="1472">
      <pivotArea dataOnly="0" labelOnly="1" outline="0" fieldPosition="0">
        <references count="6">
          <reference field="0" count="1" selected="0">
            <x v="113"/>
          </reference>
          <reference field="1" count="1" selected="0">
            <x v="32"/>
          </reference>
          <reference field="2" count="1" selected="0">
            <x v="28"/>
          </reference>
          <reference field="3" count="1" selected="0">
            <x v="63"/>
          </reference>
          <reference field="6" count="1" selected="0">
            <x v="1"/>
          </reference>
          <reference field="19" count="1">
            <x v="19"/>
          </reference>
        </references>
      </pivotArea>
    </format>
    <format dxfId="1471">
      <pivotArea dataOnly="0" labelOnly="1" outline="0" fieldPosition="0">
        <references count="6">
          <reference field="0" count="1" selected="0">
            <x v="114"/>
          </reference>
          <reference field="1" count="1" selected="0">
            <x v="32"/>
          </reference>
          <reference field="2" count="1" selected="0">
            <x v="28"/>
          </reference>
          <reference field="3" count="1" selected="0">
            <x v="179"/>
          </reference>
          <reference field="6" count="1" selected="0">
            <x v="1"/>
          </reference>
          <reference field="19" count="1">
            <x v="0"/>
          </reference>
        </references>
      </pivotArea>
    </format>
    <format dxfId="1470">
      <pivotArea dataOnly="0" labelOnly="1" outline="0" fieldPosition="0">
        <references count="6">
          <reference field="0" count="1" selected="0">
            <x v="115"/>
          </reference>
          <reference field="1" count="1" selected="0">
            <x v="32"/>
          </reference>
          <reference field="2" count="1" selected="0">
            <x v="28"/>
          </reference>
          <reference field="3" count="1" selected="0">
            <x v="73"/>
          </reference>
          <reference field="6" count="1" selected="0">
            <x v="1"/>
          </reference>
          <reference field="19" count="1">
            <x v="10"/>
          </reference>
        </references>
      </pivotArea>
    </format>
    <format dxfId="1469">
      <pivotArea dataOnly="0" labelOnly="1" outline="0" fieldPosition="0">
        <references count="6">
          <reference field="0" count="1" selected="0">
            <x v="116"/>
          </reference>
          <reference field="1" count="1" selected="0">
            <x v="33"/>
          </reference>
          <reference field="2" count="1" selected="0">
            <x v="36"/>
          </reference>
          <reference field="3" count="1" selected="0">
            <x v="35"/>
          </reference>
          <reference field="6" count="1" selected="0">
            <x v="0"/>
          </reference>
          <reference field="19" count="1">
            <x v="16"/>
          </reference>
        </references>
      </pivotArea>
    </format>
    <format dxfId="1468">
      <pivotArea dataOnly="0" labelOnly="1" outline="0" fieldPosition="0">
        <references count="6">
          <reference field="0" count="1" selected="0">
            <x v="117"/>
          </reference>
          <reference field="1" count="1" selected="0">
            <x v="33"/>
          </reference>
          <reference field="2" count="1" selected="0">
            <x v="36"/>
          </reference>
          <reference field="3" count="1" selected="0">
            <x v="28"/>
          </reference>
          <reference field="6" count="1" selected="0">
            <x v="1"/>
          </reference>
          <reference field="19" count="1">
            <x v="16"/>
          </reference>
        </references>
      </pivotArea>
    </format>
    <format dxfId="1467">
      <pivotArea dataOnly="0" labelOnly="1" outline="0" fieldPosition="0">
        <references count="6">
          <reference field="0" count="1" selected="0">
            <x v="118"/>
          </reference>
          <reference field="1" count="1" selected="0">
            <x v="33"/>
          </reference>
          <reference field="2" count="1" selected="0">
            <x v="36"/>
          </reference>
          <reference field="3" count="1" selected="0">
            <x v="196"/>
          </reference>
          <reference field="6" count="1" selected="0">
            <x v="1"/>
          </reference>
          <reference field="19" count="1">
            <x v="12"/>
          </reference>
        </references>
      </pivotArea>
    </format>
    <format dxfId="1466">
      <pivotArea dataOnly="0" labelOnly="1" outline="0" fieldPosition="0">
        <references count="6">
          <reference field="0" count="1" selected="0">
            <x v="119"/>
          </reference>
          <reference field="1" count="1" selected="0">
            <x v="33"/>
          </reference>
          <reference field="2" count="1" selected="0">
            <x v="36"/>
          </reference>
          <reference field="3" count="1" selected="0">
            <x v="32"/>
          </reference>
          <reference field="6" count="1" selected="0">
            <x v="1"/>
          </reference>
          <reference field="19" count="1">
            <x v="15"/>
          </reference>
        </references>
      </pivotArea>
    </format>
    <format dxfId="1465">
      <pivotArea dataOnly="0" labelOnly="1" outline="0" fieldPosition="0">
        <references count="6">
          <reference field="0" count="1" selected="0">
            <x v="120"/>
          </reference>
          <reference field="1" count="1" selected="0">
            <x v="34"/>
          </reference>
          <reference field="2" count="1" selected="0">
            <x v="40"/>
          </reference>
          <reference field="3" count="1" selected="0">
            <x v="134"/>
          </reference>
          <reference field="6" count="1" selected="0">
            <x v="1"/>
          </reference>
          <reference field="19" count="1">
            <x v="16"/>
          </reference>
        </references>
      </pivotArea>
    </format>
    <format dxfId="1464">
      <pivotArea dataOnly="0" labelOnly="1" outline="0" fieldPosition="0">
        <references count="6">
          <reference field="0" count="1" selected="0">
            <x v="121"/>
          </reference>
          <reference field="1" count="1" selected="0">
            <x v="34"/>
          </reference>
          <reference field="2" count="1" selected="0">
            <x v="40"/>
          </reference>
          <reference field="3" count="1" selected="0">
            <x v="11"/>
          </reference>
          <reference field="6" count="1" selected="0">
            <x v="1"/>
          </reference>
          <reference field="19" count="1">
            <x v="12"/>
          </reference>
        </references>
      </pivotArea>
    </format>
    <format dxfId="1463">
      <pivotArea dataOnly="0" labelOnly="1" outline="0" fieldPosition="0">
        <references count="6">
          <reference field="0" count="1" selected="0">
            <x v="122"/>
          </reference>
          <reference field="1" count="1" selected="0">
            <x v="34"/>
          </reference>
          <reference field="2" count="1" selected="0">
            <x v="40"/>
          </reference>
          <reference field="3" count="1" selected="0">
            <x v="146"/>
          </reference>
          <reference field="6" count="1" selected="0">
            <x v="1"/>
          </reference>
          <reference field="19" count="1">
            <x v="19"/>
          </reference>
        </references>
      </pivotArea>
    </format>
    <format dxfId="1462">
      <pivotArea dataOnly="0" labelOnly="1" outline="0" fieldPosition="0">
        <references count="6">
          <reference field="0" count="1" selected="0">
            <x v="123"/>
          </reference>
          <reference field="1" count="1" selected="0">
            <x v="35"/>
          </reference>
          <reference field="2" count="1" selected="0">
            <x v="42"/>
          </reference>
          <reference field="3" count="1" selected="0">
            <x v="195"/>
          </reference>
          <reference field="6" count="1" selected="0">
            <x v="1"/>
          </reference>
          <reference field="19" count="1">
            <x v="12"/>
          </reference>
        </references>
      </pivotArea>
    </format>
    <format dxfId="1461">
      <pivotArea dataOnly="0" labelOnly="1" outline="0" fieldPosition="0">
        <references count="6">
          <reference field="0" count="1" selected="0">
            <x v="124"/>
          </reference>
          <reference field="1" count="1" selected="0">
            <x v="35"/>
          </reference>
          <reference field="2" count="1" selected="0">
            <x v="42"/>
          </reference>
          <reference field="3" count="1" selected="0">
            <x v="16"/>
          </reference>
          <reference field="6" count="1" selected="0">
            <x v="1"/>
          </reference>
          <reference field="19" count="1">
            <x v="3"/>
          </reference>
        </references>
      </pivotArea>
    </format>
    <format dxfId="1460">
      <pivotArea dataOnly="0" labelOnly="1" outline="0" fieldPosition="0">
        <references count="6">
          <reference field="0" count="1" selected="0">
            <x v="125"/>
          </reference>
          <reference field="1" count="1" selected="0">
            <x v="36"/>
          </reference>
          <reference field="2" count="1" selected="0">
            <x v="39"/>
          </reference>
          <reference field="3" count="1" selected="0">
            <x v="80"/>
          </reference>
          <reference field="6" count="1" selected="0">
            <x v="1"/>
          </reference>
          <reference field="19" count="1">
            <x v="19"/>
          </reference>
        </references>
      </pivotArea>
    </format>
    <format dxfId="1459">
      <pivotArea dataOnly="0" labelOnly="1" outline="0" fieldPosition="0">
        <references count="6">
          <reference field="0" count="1" selected="0">
            <x v="126"/>
          </reference>
          <reference field="1" count="1" selected="0">
            <x v="36"/>
          </reference>
          <reference field="2" count="1" selected="0">
            <x v="39"/>
          </reference>
          <reference field="3" count="1" selected="0">
            <x v="151"/>
          </reference>
          <reference field="6" count="1" selected="0">
            <x v="1"/>
          </reference>
          <reference field="19" count="1">
            <x v="19"/>
          </reference>
        </references>
      </pivotArea>
    </format>
    <format dxfId="1458">
      <pivotArea dataOnly="0" labelOnly="1" outline="0" fieldPosition="0">
        <references count="6">
          <reference field="0" count="1" selected="0">
            <x v="127"/>
          </reference>
          <reference field="1" count="1" selected="0">
            <x v="36"/>
          </reference>
          <reference field="2" count="1" selected="0">
            <x v="39"/>
          </reference>
          <reference field="3" count="1" selected="0">
            <x v="53"/>
          </reference>
          <reference field="6" count="1" selected="0">
            <x v="1"/>
          </reference>
          <reference field="19" count="1">
            <x v="7"/>
          </reference>
        </references>
      </pivotArea>
    </format>
    <format dxfId="1457">
      <pivotArea dataOnly="0" labelOnly="1" outline="0" fieldPosition="0">
        <references count="6">
          <reference field="0" count="1" selected="0">
            <x v="128"/>
          </reference>
          <reference field="1" count="1" selected="0">
            <x v="37"/>
          </reference>
          <reference field="2" count="1" selected="0">
            <x v="27"/>
          </reference>
          <reference field="3" count="1" selected="0">
            <x v="72"/>
          </reference>
          <reference field="6" count="1" selected="0">
            <x v="1"/>
          </reference>
          <reference field="19" count="1">
            <x v="14"/>
          </reference>
        </references>
      </pivotArea>
    </format>
    <format dxfId="1456">
      <pivotArea dataOnly="0" labelOnly="1" outline="0" fieldPosition="0">
        <references count="6">
          <reference field="0" count="1" selected="0">
            <x v="129"/>
          </reference>
          <reference field="1" count="1" selected="0">
            <x v="37"/>
          </reference>
          <reference field="2" count="1" selected="0">
            <x v="27"/>
          </reference>
          <reference field="3" count="1" selected="0">
            <x v="1"/>
          </reference>
          <reference field="6" count="1" selected="0">
            <x v="1"/>
          </reference>
          <reference field="19" count="1">
            <x v="12"/>
          </reference>
        </references>
      </pivotArea>
    </format>
    <format dxfId="1455">
      <pivotArea dataOnly="0" labelOnly="1" outline="0" fieldPosition="0">
        <references count="6">
          <reference field="0" count="1" selected="0">
            <x v="130"/>
          </reference>
          <reference field="1" count="1" selected="0">
            <x v="37"/>
          </reference>
          <reference field="2" count="1" selected="0">
            <x v="27"/>
          </reference>
          <reference field="3" count="1" selected="0">
            <x v="164"/>
          </reference>
          <reference field="6" count="1" selected="0">
            <x v="1"/>
          </reference>
          <reference field="19" count="1">
            <x v="8"/>
          </reference>
        </references>
      </pivotArea>
    </format>
    <format dxfId="1454">
      <pivotArea dataOnly="0" labelOnly="1" outline="0" fieldPosition="0">
        <references count="6">
          <reference field="0" count="1" selected="0">
            <x v="131"/>
          </reference>
          <reference field="1" count="1" selected="0">
            <x v="11"/>
          </reference>
          <reference field="2" count="1" selected="0">
            <x v="13"/>
          </reference>
          <reference field="3" count="1" selected="0">
            <x v="188"/>
          </reference>
          <reference field="6" count="1" selected="0">
            <x v="0"/>
          </reference>
          <reference field="19" count="1">
            <x v="16"/>
          </reference>
        </references>
      </pivotArea>
    </format>
    <format dxfId="1453">
      <pivotArea dataOnly="0" labelOnly="1" outline="0" fieldPosition="0">
        <references count="6">
          <reference field="0" count="1" selected="0">
            <x v="132"/>
          </reference>
          <reference field="1" count="1" selected="0">
            <x v="11"/>
          </reference>
          <reference field="2" count="1" selected="0">
            <x v="13"/>
          </reference>
          <reference field="3" count="1" selected="0">
            <x v="172"/>
          </reference>
          <reference field="6" count="1" selected="0">
            <x v="0"/>
          </reference>
          <reference field="19" count="1">
            <x v="12"/>
          </reference>
        </references>
      </pivotArea>
    </format>
    <format dxfId="1452">
      <pivotArea dataOnly="0" labelOnly="1" outline="0" fieldPosition="0">
        <references count="6">
          <reference field="0" count="1" selected="0">
            <x v="133"/>
          </reference>
          <reference field="1" count="1" selected="0">
            <x v="11"/>
          </reference>
          <reference field="2" count="1" selected="0">
            <x v="13"/>
          </reference>
          <reference field="3" count="1" selected="0">
            <x v="200"/>
          </reference>
          <reference field="6" count="1" selected="0">
            <x v="0"/>
          </reference>
          <reference field="19" count="1">
            <x v="12"/>
          </reference>
        </references>
      </pivotArea>
    </format>
    <format dxfId="1451">
      <pivotArea dataOnly="0" labelOnly="1" outline="0" fieldPosition="0">
        <references count="6">
          <reference field="0" count="1" selected="0">
            <x v="134"/>
          </reference>
          <reference field="1" count="1" selected="0">
            <x v="11"/>
          </reference>
          <reference field="2" count="1" selected="0">
            <x v="13"/>
          </reference>
          <reference field="3" count="1" selected="0">
            <x v="181"/>
          </reference>
          <reference field="6" count="1" selected="0">
            <x v="0"/>
          </reference>
          <reference field="19" count="1">
            <x v="12"/>
          </reference>
        </references>
      </pivotArea>
    </format>
    <format dxfId="1450">
      <pivotArea dataOnly="0" labelOnly="1" outline="0" fieldPosition="0">
        <references count="6">
          <reference field="0" count="1" selected="0">
            <x v="135"/>
          </reference>
          <reference field="1" count="1" selected="0">
            <x v="12"/>
          </reference>
          <reference field="2" count="1" selected="0">
            <x v="16"/>
          </reference>
          <reference field="3" count="1" selected="0">
            <x v="126"/>
          </reference>
          <reference field="6" count="1" selected="0">
            <x v="0"/>
          </reference>
          <reference field="19" count="1">
            <x v="12"/>
          </reference>
        </references>
      </pivotArea>
    </format>
    <format dxfId="1449">
      <pivotArea dataOnly="0" labelOnly="1" outline="0" fieldPosition="0">
        <references count="6">
          <reference field="0" count="1" selected="0">
            <x v="136"/>
          </reference>
          <reference field="1" count="1" selected="0">
            <x v="12"/>
          </reference>
          <reference field="2" count="1" selected="0">
            <x v="16"/>
          </reference>
          <reference field="3" count="1" selected="0">
            <x v="9"/>
          </reference>
          <reference field="6" count="1" selected="0">
            <x v="0"/>
          </reference>
          <reference field="19" count="1">
            <x v="12"/>
          </reference>
        </references>
      </pivotArea>
    </format>
    <format dxfId="1448">
      <pivotArea dataOnly="0" labelOnly="1" outline="0" fieldPosition="0">
        <references count="6">
          <reference field="0" count="1" selected="0">
            <x v="137"/>
          </reference>
          <reference field="1" count="1" selected="0">
            <x v="12"/>
          </reference>
          <reference field="2" count="1" selected="0">
            <x v="16"/>
          </reference>
          <reference field="3" count="1" selected="0">
            <x v="116"/>
          </reference>
          <reference field="6" count="1" selected="0">
            <x v="0"/>
          </reference>
          <reference field="19" count="1">
            <x v="12"/>
          </reference>
        </references>
      </pivotArea>
    </format>
    <format dxfId="1447">
      <pivotArea dataOnly="0" labelOnly="1" outline="0" fieldPosition="0">
        <references count="6">
          <reference field="0" count="1" selected="0">
            <x v="138"/>
          </reference>
          <reference field="1" count="1" selected="0">
            <x v="12"/>
          </reference>
          <reference field="2" count="1" selected="0">
            <x v="16"/>
          </reference>
          <reference field="3" count="1" selected="0">
            <x v="115"/>
          </reference>
          <reference field="6" count="1" selected="0">
            <x v="0"/>
          </reference>
          <reference field="19" count="1">
            <x v="12"/>
          </reference>
        </references>
      </pivotArea>
    </format>
    <format dxfId="1446">
      <pivotArea dataOnly="0" labelOnly="1" outline="0" fieldPosition="0">
        <references count="6">
          <reference field="0" count="1" selected="0">
            <x v="139"/>
          </reference>
          <reference field="1" count="1" selected="0">
            <x v="12"/>
          </reference>
          <reference field="2" count="1" selected="0">
            <x v="16"/>
          </reference>
          <reference field="3" count="1" selected="0">
            <x v="114"/>
          </reference>
          <reference field="6" count="1" selected="0">
            <x v="0"/>
          </reference>
          <reference field="19" count="1">
            <x v="12"/>
          </reference>
        </references>
      </pivotArea>
    </format>
    <format dxfId="1445">
      <pivotArea dataOnly="0" labelOnly="1" outline="0" fieldPosition="0">
        <references count="6">
          <reference field="0" count="1" selected="0">
            <x v="140"/>
          </reference>
          <reference field="1" count="1" selected="0">
            <x v="12"/>
          </reference>
          <reference field="2" count="1" selected="0">
            <x v="16"/>
          </reference>
          <reference field="3" count="1" selected="0">
            <x v="120"/>
          </reference>
          <reference field="6" count="1" selected="0">
            <x v="0"/>
          </reference>
          <reference field="19" count="1">
            <x v="12"/>
          </reference>
        </references>
      </pivotArea>
    </format>
    <format dxfId="1444">
      <pivotArea dataOnly="0" labelOnly="1" outline="0" fieldPosition="0">
        <references count="6">
          <reference field="0" count="1" selected="0">
            <x v="141"/>
          </reference>
          <reference field="1" count="1" selected="0">
            <x v="12"/>
          </reference>
          <reference field="2" count="1" selected="0">
            <x v="16"/>
          </reference>
          <reference field="3" count="1" selected="0">
            <x v="117"/>
          </reference>
          <reference field="6" count="1" selected="0">
            <x v="0"/>
          </reference>
          <reference field="19" count="1">
            <x v="6"/>
          </reference>
        </references>
      </pivotArea>
    </format>
    <format dxfId="1443">
      <pivotArea dataOnly="0" labelOnly="1" outline="0" fieldPosition="0">
        <references count="6">
          <reference field="0" count="1" selected="0">
            <x v="142"/>
          </reference>
          <reference field="1" count="1" selected="0">
            <x v="13"/>
          </reference>
          <reference field="2" count="1" selected="0">
            <x v="14"/>
          </reference>
          <reference field="3" count="1" selected="0">
            <x v="127"/>
          </reference>
          <reference field="6" count="1" selected="0">
            <x v="0"/>
          </reference>
          <reference field="19" count="1">
            <x v="13"/>
          </reference>
        </references>
      </pivotArea>
    </format>
    <format dxfId="1442">
      <pivotArea dataOnly="0" labelOnly="1" outline="0" fieldPosition="0">
        <references count="6">
          <reference field="0" count="1" selected="0">
            <x v="143"/>
          </reference>
          <reference field="1" count="1" selected="0">
            <x v="13"/>
          </reference>
          <reference field="2" count="1" selected="0">
            <x v="14"/>
          </reference>
          <reference field="3" count="1" selected="0">
            <x v="111"/>
          </reference>
          <reference field="6" count="1" selected="0">
            <x v="0"/>
          </reference>
          <reference field="19" count="1">
            <x v="15"/>
          </reference>
        </references>
      </pivotArea>
    </format>
    <format dxfId="1441">
      <pivotArea dataOnly="0" labelOnly="1" outline="0" fieldPosition="0">
        <references count="6">
          <reference field="0" count="1" selected="0">
            <x v="144"/>
          </reference>
          <reference field="1" count="1" selected="0">
            <x v="14"/>
          </reference>
          <reference field="2" count="1" selected="0">
            <x v="15"/>
          </reference>
          <reference field="3" count="1" selected="0">
            <x v="185"/>
          </reference>
          <reference field="6" count="1" selected="0">
            <x v="0"/>
          </reference>
          <reference field="19" count="1">
            <x v="16"/>
          </reference>
        </references>
      </pivotArea>
    </format>
    <format dxfId="1440">
      <pivotArea dataOnly="0" labelOnly="1" outline="0" fieldPosition="0">
        <references count="6">
          <reference field="0" count="1" selected="0">
            <x v="145"/>
          </reference>
          <reference field="1" count="1" selected="0">
            <x v="14"/>
          </reference>
          <reference field="2" count="1" selected="0">
            <x v="15"/>
          </reference>
          <reference field="3" count="1" selected="0">
            <x v="124"/>
          </reference>
          <reference field="6" count="1" selected="0">
            <x v="0"/>
          </reference>
          <reference field="19" count="1">
            <x v="3"/>
          </reference>
        </references>
      </pivotArea>
    </format>
    <format dxfId="1439">
      <pivotArea dataOnly="0" labelOnly="1" outline="0" fieldPosition="0">
        <references count="6">
          <reference field="0" count="1" selected="0">
            <x v="146"/>
          </reference>
          <reference field="1" count="1" selected="0">
            <x v="14"/>
          </reference>
          <reference field="2" count="1" selected="0">
            <x v="15"/>
          </reference>
          <reference field="3" count="1" selected="0">
            <x v="119"/>
          </reference>
          <reference field="6" count="1" selected="0">
            <x v="0"/>
          </reference>
          <reference field="19" count="1">
            <x v="13"/>
          </reference>
        </references>
      </pivotArea>
    </format>
    <format dxfId="1438">
      <pivotArea dataOnly="0" labelOnly="1" outline="0" fieldPosition="0">
        <references count="6">
          <reference field="0" count="1" selected="0">
            <x v="147"/>
          </reference>
          <reference field="1" count="1" selected="0">
            <x v="14"/>
          </reference>
          <reference field="2" count="1" selected="0">
            <x v="15"/>
          </reference>
          <reference field="3" count="1" selected="0">
            <x v="112"/>
          </reference>
          <reference field="6" count="1" selected="0">
            <x v="0"/>
          </reference>
          <reference field="19" count="1">
            <x v="15"/>
          </reference>
        </references>
      </pivotArea>
    </format>
    <format dxfId="1437">
      <pivotArea dataOnly="0" labelOnly="1" outline="0" fieldPosition="0">
        <references count="6">
          <reference field="0" count="1" selected="0">
            <x v="148"/>
          </reference>
          <reference field="1" count="1" selected="0">
            <x v="14"/>
          </reference>
          <reference field="2" count="1" selected="0">
            <x v="15"/>
          </reference>
          <reference field="3" count="1" selected="0">
            <x v="128"/>
          </reference>
          <reference field="6" count="1" selected="0">
            <x v="0"/>
          </reference>
          <reference field="19" count="1">
            <x v="19"/>
          </reference>
        </references>
      </pivotArea>
    </format>
    <format dxfId="1436">
      <pivotArea dataOnly="0" labelOnly="1" outline="0" fieldPosition="0">
        <references count="6">
          <reference field="0" count="1" selected="0">
            <x v="149"/>
          </reference>
          <reference field="1" count="1" selected="0">
            <x v="15"/>
          </reference>
          <reference field="2" count="1" selected="0">
            <x v="16"/>
          </reference>
          <reference field="3" count="1" selected="0">
            <x v="123"/>
          </reference>
          <reference field="6" count="1" selected="0">
            <x v="0"/>
          </reference>
          <reference field="19" count="1">
            <x v="16"/>
          </reference>
        </references>
      </pivotArea>
    </format>
    <format dxfId="1435">
      <pivotArea dataOnly="0" labelOnly="1" outline="0" fieldPosition="0">
        <references count="6">
          <reference field="0" count="1" selected="0">
            <x v="150"/>
          </reference>
          <reference field="1" count="1" selected="0">
            <x v="15"/>
          </reference>
          <reference field="2" count="1" selected="0">
            <x v="16"/>
          </reference>
          <reference field="3" count="1" selected="0">
            <x v="186"/>
          </reference>
          <reference field="6" count="1" selected="0">
            <x v="0"/>
          </reference>
          <reference field="19" count="1">
            <x v="11"/>
          </reference>
        </references>
      </pivotArea>
    </format>
    <format dxfId="1434">
      <pivotArea dataOnly="0" labelOnly="1" outline="0" fieldPosition="0">
        <references count="6">
          <reference field="0" count="1" selected="0">
            <x v="151"/>
          </reference>
          <reference field="1" count="1" selected="0">
            <x v="15"/>
          </reference>
          <reference field="2" count="1" selected="0">
            <x v="16"/>
          </reference>
          <reference field="3" count="1" selected="0">
            <x v="113"/>
          </reference>
          <reference field="6" count="1" selected="0">
            <x v="0"/>
          </reference>
          <reference field="19" count="1">
            <x v="15"/>
          </reference>
        </references>
      </pivotArea>
    </format>
    <format dxfId="1433">
      <pivotArea dataOnly="0" labelOnly="1" outline="0" fieldPosition="0">
        <references count="6">
          <reference field="0" count="1" selected="0">
            <x v="152"/>
          </reference>
          <reference field="1" count="1" selected="0">
            <x v="15"/>
          </reference>
          <reference field="2" count="1" selected="0">
            <x v="16"/>
          </reference>
          <reference field="3" count="1" selected="0">
            <x v="125"/>
          </reference>
          <reference field="6" count="1" selected="0">
            <x v="0"/>
          </reference>
          <reference field="19" count="1">
            <x v="19"/>
          </reference>
        </references>
      </pivotArea>
    </format>
    <format dxfId="1432">
      <pivotArea dataOnly="0" labelOnly="1" outline="0" fieldPosition="0">
        <references count="6">
          <reference field="0" count="1" selected="0">
            <x v="153"/>
          </reference>
          <reference field="1" count="1" selected="0">
            <x v="15"/>
          </reference>
          <reference field="2" count="1" selected="0">
            <x v="16"/>
          </reference>
          <reference field="3" count="1" selected="0">
            <x v="51"/>
          </reference>
          <reference field="6" count="1" selected="0">
            <x v="0"/>
          </reference>
          <reference field="19" count="1">
            <x v="0"/>
          </reference>
        </references>
      </pivotArea>
    </format>
    <format dxfId="1431">
      <pivotArea dataOnly="0" labelOnly="1" outline="0" fieldPosition="0">
        <references count="6">
          <reference field="0" count="1" selected="0">
            <x v="154"/>
          </reference>
          <reference field="1" count="1" selected="0">
            <x v="15"/>
          </reference>
          <reference field="2" count="1" selected="0">
            <x v="16"/>
          </reference>
          <reference field="3" count="1" selected="0">
            <x v="129"/>
          </reference>
          <reference field="6" count="1" selected="0">
            <x v="0"/>
          </reference>
          <reference field="19" count="1">
            <x v="0"/>
          </reference>
        </references>
      </pivotArea>
    </format>
    <format dxfId="1430">
      <pivotArea dataOnly="0" labelOnly="1" outline="0" fieldPosition="0">
        <references count="6">
          <reference field="0" count="1" selected="0">
            <x v="155"/>
          </reference>
          <reference field="1" count="1" selected="0">
            <x v="16"/>
          </reference>
          <reference field="2" count="1" selected="0">
            <x v="17"/>
          </reference>
          <reference field="3" count="1" selected="0">
            <x v="122"/>
          </reference>
          <reference field="6" count="1" selected="0">
            <x v="0"/>
          </reference>
          <reference field="19" count="1">
            <x v="16"/>
          </reference>
        </references>
      </pivotArea>
    </format>
    <format dxfId="1429">
      <pivotArea dataOnly="0" labelOnly="1" outline="0" fieldPosition="0">
        <references count="6">
          <reference field="0" count="1" selected="0">
            <x v="156"/>
          </reference>
          <reference field="1" count="1" selected="0">
            <x v="16"/>
          </reference>
          <reference field="2" count="1" selected="0">
            <x v="17"/>
          </reference>
          <reference field="3" count="1" selected="0">
            <x v="121"/>
          </reference>
          <reference field="6" count="1" selected="0">
            <x v="0"/>
          </reference>
          <reference field="19" count="1">
            <x v="17"/>
          </reference>
        </references>
      </pivotArea>
    </format>
    <format dxfId="1428">
      <pivotArea dataOnly="0" labelOnly="1" outline="0" fieldPosition="0">
        <references count="6">
          <reference field="0" count="1" selected="0">
            <x v="157"/>
          </reference>
          <reference field="1" count="1" selected="0">
            <x v="16"/>
          </reference>
          <reference field="2" count="1" selected="0">
            <x v="17"/>
          </reference>
          <reference field="3" count="1" selected="0">
            <x v="118"/>
          </reference>
          <reference field="6" count="1" selected="0">
            <x v="0"/>
          </reference>
          <reference field="19" count="1">
            <x v="8"/>
          </reference>
        </references>
      </pivotArea>
    </format>
    <format dxfId="1427">
      <pivotArea dataOnly="0" labelOnly="1" outline="0" fieldPosition="0">
        <references count="6">
          <reference field="0" count="1" selected="0">
            <x v="158"/>
          </reference>
          <reference field="1" count="1" selected="0">
            <x v="15"/>
          </reference>
          <reference field="2" count="1" selected="0">
            <x v="16"/>
          </reference>
          <reference field="3" count="1" selected="0">
            <x v="8"/>
          </reference>
          <reference field="6" count="1" selected="0">
            <x v="0"/>
          </reference>
          <reference field="19" count="1">
            <x v="0"/>
          </reference>
        </references>
      </pivotArea>
    </format>
    <format dxfId="1426">
      <pivotArea dataOnly="0" labelOnly="1" outline="0" fieldPosition="0">
        <references count="6">
          <reference field="0" count="1" selected="0">
            <x v="159"/>
          </reference>
          <reference field="1" count="1" selected="0">
            <x v="17"/>
          </reference>
          <reference field="2" count="1" selected="0">
            <x v="29"/>
          </reference>
          <reference field="3" count="1" selected="0">
            <x v="135"/>
          </reference>
          <reference field="6" count="1" selected="0">
            <x v="1"/>
          </reference>
          <reference field="19" count="1">
            <x v="16"/>
          </reference>
        </references>
      </pivotArea>
    </format>
    <format dxfId="1425">
      <pivotArea dataOnly="0" labelOnly="1" outline="0" fieldPosition="0">
        <references count="6">
          <reference field="0" count="1" selected="0">
            <x v="160"/>
          </reference>
          <reference field="1" count="1" selected="0">
            <x v="17"/>
          </reference>
          <reference field="2" count="1" selected="0">
            <x v="29"/>
          </reference>
          <reference field="3" count="1" selected="0">
            <x v="150"/>
          </reference>
          <reference field="6" count="1" selected="0">
            <x v="1"/>
          </reference>
          <reference field="19" count="1">
            <x v="17"/>
          </reference>
        </references>
      </pivotArea>
    </format>
    <format dxfId="1424">
      <pivotArea dataOnly="0" labelOnly="1" outline="0" fieldPosition="0">
        <references count="6">
          <reference field="0" count="1" selected="0">
            <x v="161"/>
          </reference>
          <reference field="1" count="1" selected="0">
            <x v="17"/>
          </reference>
          <reference field="2" count="1" selected="0">
            <x v="29"/>
          </reference>
          <reference field="3" count="1" selected="0">
            <x v="64"/>
          </reference>
          <reference field="6" count="1" selected="0">
            <x v="1"/>
          </reference>
          <reference field="19" count="1">
            <x v="17"/>
          </reference>
        </references>
      </pivotArea>
    </format>
    <format dxfId="1423">
      <pivotArea dataOnly="0" labelOnly="1" outline="0" fieldPosition="0">
        <references count="6">
          <reference field="0" count="1" selected="0">
            <x v="162"/>
          </reference>
          <reference field="1" count="1" selected="0">
            <x v="18"/>
          </reference>
          <reference field="2" count="1" selected="0">
            <x v="37"/>
          </reference>
          <reference field="3" count="1" selected="0">
            <x v="176"/>
          </reference>
          <reference field="6" count="1" selected="0">
            <x v="1"/>
          </reference>
          <reference field="19" count="1">
            <x v="14"/>
          </reference>
        </references>
      </pivotArea>
    </format>
    <format dxfId="1422">
      <pivotArea dataOnly="0" labelOnly="1" outline="0" fieldPosition="0">
        <references count="6">
          <reference field="0" count="1" selected="0">
            <x v="163"/>
          </reference>
          <reference field="1" count="1" selected="0">
            <x v="18"/>
          </reference>
          <reference field="2" count="1" selected="0">
            <x v="37"/>
          </reference>
          <reference field="3" count="1" selected="0">
            <x v="138"/>
          </reference>
          <reference field="6" count="1" selected="0">
            <x v="1"/>
          </reference>
          <reference field="19" count="1">
            <x v="16"/>
          </reference>
        </references>
      </pivotArea>
    </format>
    <format dxfId="1421">
      <pivotArea dataOnly="0" labelOnly="1" outline="0" fieldPosition="0">
        <references count="6">
          <reference field="0" count="1" selected="0">
            <x v="164"/>
          </reference>
          <reference field="1" count="1" selected="0">
            <x v="18"/>
          </reference>
          <reference field="2" count="1" selected="0">
            <x v="37"/>
          </reference>
          <reference field="3" count="1" selected="0">
            <x v="155"/>
          </reference>
          <reference field="6" count="1" selected="0">
            <x v="0"/>
          </reference>
          <reference field="19" count="1">
            <x v="13"/>
          </reference>
        </references>
      </pivotArea>
    </format>
    <format dxfId="1420">
      <pivotArea dataOnly="0" labelOnly="1" outline="0" fieldPosition="0">
        <references count="6">
          <reference field="0" count="1" selected="0">
            <x v="165"/>
          </reference>
          <reference field="1" count="1" selected="0">
            <x v="18"/>
          </reference>
          <reference field="2" count="1" selected="0">
            <x v="37"/>
          </reference>
          <reference field="3" count="1" selected="0">
            <x v="78"/>
          </reference>
          <reference field="6" count="1" selected="0">
            <x v="1"/>
          </reference>
          <reference field="19" count="1">
            <x v="3"/>
          </reference>
        </references>
      </pivotArea>
    </format>
    <format dxfId="1419">
      <pivotArea dataOnly="0" labelOnly="1" outline="0" fieldPosition="0">
        <references count="6">
          <reference field="0" count="1" selected="0">
            <x v="166"/>
          </reference>
          <reference field="1" count="1" selected="0">
            <x v="18"/>
          </reference>
          <reference field="2" count="1" selected="0">
            <x v="37"/>
          </reference>
          <reference field="3" count="1" selected="0">
            <x v="206"/>
          </reference>
          <reference field="6" count="1" selected="0">
            <x v="1"/>
          </reference>
          <reference field="19" count="1">
            <x v="11"/>
          </reference>
        </references>
      </pivotArea>
    </format>
    <format dxfId="1418">
      <pivotArea dataOnly="0" labelOnly="1" outline="0" fieldPosition="0">
        <references count="6">
          <reference field="0" count="1" selected="0">
            <x v="167"/>
          </reference>
          <reference field="1" count="1" selected="0">
            <x v="18"/>
          </reference>
          <reference field="2" count="1" selected="0">
            <x v="37"/>
          </reference>
          <reference field="3" count="1" selected="0">
            <x v="29"/>
          </reference>
          <reference field="6" count="1" selected="0">
            <x v="0"/>
          </reference>
          <reference field="19" count="1">
            <x v="15"/>
          </reference>
        </references>
      </pivotArea>
    </format>
    <format dxfId="1417">
      <pivotArea dataOnly="0" labelOnly="1" outline="0" fieldPosition="0">
        <references count="6">
          <reference field="0" count="1" selected="0">
            <x v="168"/>
          </reference>
          <reference field="1" count="1" selected="0">
            <x v="18"/>
          </reference>
          <reference field="2" count="1" selected="0">
            <x v="37"/>
          </reference>
          <reference field="3" count="1" selected="0">
            <x v="204"/>
          </reference>
          <reference field="6" count="1" selected="0">
            <x v="0"/>
          </reference>
          <reference field="19" count="1">
            <x v="15"/>
          </reference>
        </references>
      </pivotArea>
    </format>
    <format dxfId="1416">
      <pivotArea dataOnly="0" labelOnly="1" outline="0" fieldPosition="0">
        <references count="6">
          <reference field="0" count="1" selected="0">
            <x v="169"/>
          </reference>
          <reference field="1" count="1" selected="0">
            <x v="18"/>
          </reference>
          <reference field="2" count="1" selected="0">
            <x v="37"/>
          </reference>
          <reference field="3" count="1" selected="0">
            <x v="3"/>
          </reference>
          <reference field="6" count="1" selected="0">
            <x v="1"/>
          </reference>
          <reference field="19" count="1">
            <x v="15"/>
          </reference>
        </references>
      </pivotArea>
    </format>
    <format dxfId="1415">
      <pivotArea dataOnly="0" labelOnly="1" outline="0" fieldPosition="0">
        <references count="6">
          <reference field="0" count="1" selected="0">
            <x v="170"/>
          </reference>
          <reference field="1" count="1" selected="0">
            <x v="18"/>
          </reference>
          <reference field="2" count="1" selected="0">
            <x v="37"/>
          </reference>
          <reference field="3" count="1" selected="0">
            <x v="152"/>
          </reference>
          <reference field="6" count="1" selected="0">
            <x v="1"/>
          </reference>
          <reference field="19" count="1">
            <x v="19"/>
          </reference>
        </references>
      </pivotArea>
    </format>
    <format dxfId="1414">
      <pivotArea dataOnly="0" labelOnly="1" outline="0" fieldPosition="0">
        <references count="6">
          <reference field="0" count="1" selected="0">
            <x v="171"/>
          </reference>
          <reference field="1" count="1" selected="0">
            <x v="18"/>
          </reference>
          <reference field="2" count="1" selected="0">
            <x v="37"/>
          </reference>
          <reference field="3" count="1" selected="0">
            <x v="180"/>
          </reference>
          <reference field="6" count="1" selected="0">
            <x v="1"/>
          </reference>
          <reference field="19" count="1">
            <x v="0"/>
          </reference>
        </references>
      </pivotArea>
    </format>
    <format dxfId="1413">
      <pivotArea dataOnly="0" labelOnly="1" outline="0" fieldPosition="0">
        <references count="6">
          <reference field="0" count="1" selected="0">
            <x v="172"/>
          </reference>
          <reference field="1" count="1" selected="0">
            <x v="19"/>
          </reference>
          <reference field="2" count="1" selected="0">
            <x v="25"/>
          </reference>
          <reference field="3" count="1" selected="0">
            <x v="137"/>
          </reference>
          <reference field="6" count="1" selected="0">
            <x v="1"/>
          </reference>
          <reference field="19" count="1">
            <x v="16"/>
          </reference>
        </references>
      </pivotArea>
    </format>
    <format dxfId="1412">
      <pivotArea dataOnly="0" labelOnly="1" outline="0" fieldPosition="0">
        <references count="6">
          <reference field="0" count="1" selected="0">
            <x v="173"/>
          </reference>
          <reference field="1" count="1" selected="0">
            <x v="19"/>
          </reference>
          <reference field="2" count="1" selected="0">
            <x v="25"/>
          </reference>
          <reference field="3" count="1" selected="0">
            <x v="197"/>
          </reference>
          <reference field="6" count="1" selected="0">
            <x v="1"/>
          </reference>
          <reference field="19" count="1">
            <x v="13"/>
          </reference>
        </references>
      </pivotArea>
    </format>
    <format dxfId="1411">
      <pivotArea dataOnly="0" labelOnly="1" outline="0" fieldPosition="0">
        <references count="6">
          <reference field="0" count="1" selected="0">
            <x v="174"/>
          </reference>
          <reference field="1" count="1" selected="0">
            <x v="0"/>
          </reference>
          <reference field="2" count="1" selected="0">
            <x v="11"/>
          </reference>
          <reference field="3" count="1" selected="0">
            <x v="169"/>
          </reference>
          <reference field="6" count="1" selected="0">
            <x v="1"/>
          </reference>
          <reference field="19" count="1">
            <x v="8"/>
          </reference>
        </references>
      </pivotArea>
    </format>
    <format dxfId="1410">
      <pivotArea dataOnly="0" labelOnly="1" outline="0" fieldPosition="0">
        <references count="6">
          <reference field="0" count="1" selected="0">
            <x v="175"/>
          </reference>
          <reference field="1" count="1" selected="0">
            <x v="0"/>
          </reference>
          <reference field="2" count="1" selected="0">
            <x v="11"/>
          </reference>
          <reference field="3" count="1" selected="0">
            <x v="159"/>
          </reference>
          <reference field="6" count="1" selected="0">
            <x v="1"/>
          </reference>
          <reference field="19" count="1">
            <x v="5"/>
          </reference>
        </references>
      </pivotArea>
    </format>
    <format dxfId="1409">
      <pivotArea dataOnly="0" labelOnly="1" outline="0" fieldPosition="0">
        <references count="6">
          <reference field="0" count="1" selected="0">
            <x v="176"/>
          </reference>
          <reference field="1" count="1" selected="0">
            <x v="0"/>
          </reference>
          <reference field="2" count="1" selected="0">
            <x v="11"/>
          </reference>
          <reference field="3" count="1" selected="0">
            <x v="161"/>
          </reference>
          <reference field="6" count="1" selected="0">
            <x v="0"/>
          </reference>
          <reference field="19" count="1">
            <x v="19"/>
          </reference>
        </references>
      </pivotArea>
    </format>
    <format dxfId="1408">
      <pivotArea dataOnly="0" labelOnly="1" outline="0" fieldPosition="0">
        <references count="6">
          <reference field="0" count="1" selected="0">
            <x v="177"/>
          </reference>
          <reference field="1" count="1" selected="0">
            <x v="0"/>
          </reference>
          <reference field="2" count="1" selected="0">
            <x v="11"/>
          </reference>
          <reference field="3" count="1" selected="0">
            <x v="170"/>
          </reference>
          <reference field="6" count="1" selected="0">
            <x v="1"/>
          </reference>
          <reference field="19" count="1">
            <x v="18"/>
          </reference>
        </references>
      </pivotArea>
    </format>
    <format dxfId="1407">
      <pivotArea dataOnly="0" labelOnly="1" outline="0" fieldPosition="0">
        <references count="6">
          <reference field="0" count="1" selected="0">
            <x v="178"/>
          </reference>
          <reference field="1" count="1" selected="0">
            <x v="0"/>
          </reference>
          <reference field="2" count="1" selected="0">
            <x v="11"/>
          </reference>
          <reference field="3" count="1" selected="0">
            <x v="162"/>
          </reference>
          <reference field="6" count="1" selected="0">
            <x v="1"/>
          </reference>
          <reference field="19" count="1">
            <x v="10"/>
          </reference>
        </references>
      </pivotArea>
    </format>
    <format dxfId="1406">
      <pivotArea dataOnly="0" labelOnly="1" outline="0" fieldPosition="0">
        <references count="6">
          <reference field="0" count="1" selected="0">
            <x v="179"/>
          </reference>
          <reference field="1" count="1" selected="0">
            <x v="1"/>
          </reference>
          <reference field="2" count="1" selected="0">
            <x v="30"/>
          </reference>
          <reference field="3" count="1" selected="0">
            <x v="52"/>
          </reference>
          <reference field="6" count="1" selected="0">
            <x v="0"/>
          </reference>
          <reference field="19" count="1">
            <x v="18"/>
          </reference>
        </references>
      </pivotArea>
    </format>
    <format dxfId="1405">
      <pivotArea dataOnly="0" labelOnly="1" outline="0" fieldPosition="0">
        <references count="6">
          <reference field="0" count="1" selected="0">
            <x v="180"/>
          </reference>
          <reference field="1" count="1" selected="0">
            <x v="1"/>
          </reference>
          <reference field="2" count="1" selected="0">
            <x v="30"/>
          </reference>
          <reference field="3" count="1" selected="0">
            <x v="154"/>
          </reference>
          <reference field="6" count="1" selected="0">
            <x v="0"/>
          </reference>
          <reference field="19" count="1">
            <x v="18"/>
          </reference>
        </references>
      </pivotArea>
    </format>
    <format dxfId="1404">
      <pivotArea dataOnly="0" labelOnly="1" outline="0" fieldPosition="0">
        <references count="6">
          <reference field="0" count="1" selected="0">
            <x v="181"/>
          </reference>
          <reference field="1" count="1" selected="0">
            <x v="2"/>
          </reference>
          <reference field="2" count="1" selected="0">
            <x v="10"/>
          </reference>
          <reference field="3" count="1" selected="0">
            <x v="168"/>
          </reference>
          <reference field="6" count="1" selected="0">
            <x v="1"/>
          </reference>
          <reference field="19" count="1">
            <x v="8"/>
          </reference>
        </references>
      </pivotArea>
    </format>
    <format dxfId="1403">
      <pivotArea dataOnly="0" labelOnly="1" outline="0" fieldPosition="0">
        <references count="6">
          <reference field="0" count="1" selected="0">
            <x v="182"/>
          </reference>
          <reference field="1" count="1" selected="0">
            <x v="2"/>
          </reference>
          <reference field="2" count="1" selected="0">
            <x v="10"/>
          </reference>
          <reference field="3" count="1" selected="0">
            <x v="103"/>
          </reference>
          <reference field="6" count="1" selected="0">
            <x v="1"/>
          </reference>
          <reference field="19" count="1">
            <x v="11"/>
          </reference>
        </references>
      </pivotArea>
    </format>
    <format dxfId="1402">
      <pivotArea dataOnly="0" labelOnly="1" outline="0" fieldPosition="0">
        <references count="6">
          <reference field="0" count="1" selected="0">
            <x v="183"/>
          </reference>
          <reference field="1" count="1" selected="0">
            <x v="2"/>
          </reference>
          <reference field="2" count="1" selected="0">
            <x v="10"/>
          </reference>
          <reference field="3" count="1" selected="0">
            <x v="102"/>
          </reference>
          <reference field="6" count="1" selected="0">
            <x v="0"/>
          </reference>
          <reference field="19" count="1">
            <x v="18"/>
          </reference>
        </references>
      </pivotArea>
    </format>
    <format dxfId="1401">
      <pivotArea dataOnly="0" labelOnly="1" outline="0" fieldPosition="0">
        <references count="6">
          <reference field="0" count="1" selected="0">
            <x v="184"/>
          </reference>
          <reference field="1" count="1" selected="0">
            <x v="2"/>
          </reference>
          <reference field="2" count="1" selected="0">
            <x v="10"/>
          </reference>
          <reference field="3" count="1" selected="0">
            <x v="183"/>
          </reference>
          <reference field="6" count="1" selected="0">
            <x v="0"/>
          </reference>
          <reference field="19" count="1">
            <x v="10"/>
          </reference>
        </references>
      </pivotArea>
    </format>
    <format dxfId="1400">
      <pivotArea dataOnly="0" labelOnly="1" outline="0" fieldPosition="0">
        <references count="6">
          <reference field="0" count="1" selected="0">
            <x v="185"/>
          </reference>
          <reference field="1" count="1" selected="0">
            <x v="2"/>
          </reference>
          <reference field="2" count="1" selected="0">
            <x v="10"/>
          </reference>
          <reference field="3" count="1" selected="0">
            <x v="15"/>
          </reference>
          <reference field="6" count="1" selected="0">
            <x v="1"/>
          </reference>
          <reference field="19" count="1">
            <x v="18"/>
          </reference>
        </references>
      </pivotArea>
    </format>
    <format dxfId="1399">
      <pivotArea dataOnly="0" labelOnly="1" outline="0" fieldPosition="0">
        <references count="6">
          <reference field="0" count="1" selected="0">
            <x v="186"/>
          </reference>
          <reference field="1" count="1" selected="0">
            <x v="2"/>
          </reference>
          <reference field="2" count="1" selected="0">
            <x v="10"/>
          </reference>
          <reference field="3" count="1" selected="0">
            <x v="13"/>
          </reference>
          <reference field="6" count="1" selected="0">
            <x v="1"/>
          </reference>
          <reference field="19" count="1">
            <x v="18"/>
          </reference>
        </references>
      </pivotArea>
    </format>
    <format dxfId="1398">
      <pivotArea dataOnly="0" labelOnly="1" outline="0" fieldPosition="0">
        <references count="6">
          <reference field="0" count="1" selected="0">
            <x v="187"/>
          </reference>
          <reference field="1" count="1" selected="0">
            <x v="3"/>
          </reference>
          <reference field="2" count="1" selected="0">
            <x v="32"/>
          </reference>
          <reference field="3" count="1" selected="0">
            <x v="190"/>
          </reference>
          <reference field="6" count="1" selected="0">
            <x v="0"/>
          </reference>
          <reference field="19" count="1">
            <x v="17"/>
          </reference>
        </references>
      </pivotArea>
    </format>
    <format dxfId="1397">
      <pivotArea dataOnly="0" labelOnly="1" outline="0" fieldPosition="0">
        <references count="6">
          <reference field="0" count="1" selected="0">
            <x v="188"/>
          </reference>
          <reference field="1" count="1" selected="0">
            <x v="3"/>
          </reference>
          <reference field="2" count="1" selected="0">
            <x v="32"/>
          </reference>
          <reference field="3" count="1" selected="0">
            <x v="182"/>
          </reference>
          <reference field="6" count="1" selected="0">
            <x v="0"/>
          </reference>
          <reference field="19" count="1">
            <x v="11"/>
          </reference>
        </references>
      </pivotArea>
    </format>
    <format dxfId="1396">
      <pivotArea dataOnly="0" labelOnly="1" outline="0" fieldPosition="0">
        <references count="6">
          <reference field="0" count="1" selected="0">
            <x v="189"/>
          </reference>
          <reference field="1" count="1" selected="0">
            <x v="3"/>
          </reference>
          <reference field="2" count="1" selected="0">
            <x v="32"/>
          </reference>
          <reference field="3" count="1" selected="0">
            <x v="94"/>
          </reference>
          <reference field="6" count="1" selected="0">
            <x v="0"/>
          </reference>
          <reference field="19" count="1">
            <x v="1"/>
          </reference>
        </references>
      </pivotArea>
    </format>
    <format dxfId="1395">
      <pivotArea dataOnly="0" labelOnly="1" outline="0" fieldPosition="0">
        <references count="6">
          <reference field="0" count="1" selected="0">
            <x v="190"/>
          </reference>
          <reference field="1" count="1" selected="0">
            <x v="3"/>
          </reference>
          <reference field="2" count="1" selected="0">
            <x v="32"/>
          </reference>
          <reference field="3" count="1" selected="0">
            <x v="43"/>
          </reference>
          <reference field="6" count="1" selected="0">
            <x v="0"/>
          </reference>
          <reference field="19" count="1">
            <x v="1"/>
          </reference>
        </references>
      </pivotArea>
    </format>
    <format dxfId="1394">
      <pivotArea dataOnly="0" labelOnly="1" outline="0" fieldPosition="0">
        <references count="6">
          <reference field="0" count="1" selected="0">
            <x v="191"/>
          </reference>
          <reference field="1" count="1" selected="0">
            <x v="3"/>
          </reference>
          <reference field="2" count="1" selected="0">
            <x v="32"/>
          </reference>
          <reference field="3" count="1" selected="0">
            <x v="55"/>
          </reference>
          <reference field="6" count="1" selected="0">
            <x v="1"/>
          </reference>
          <reference field="19" count="1">
            <x v="2"/>
          </reference>
        </references>
      </pivotArea>
    </format>
    <format dxfId="1393">
      <pivotArea dataOnly="0" labelOnly="1" outline="0" fieldPosition="0">
        <references count="6">
          <reference field="0" count="1" selected="0">
            <x v="192"/>
          </reference>
          <reference field="1" count="1" selected="0">
            <x v="3"/>
          </reference>
          <reference field="2" count="1" selected="0">
            <x v="32"/>
          </reference>
          <reference field="3" count="1" selected="0">
            <x v="178"/>
          </reference>
          <reference field="6" count="1" selected="0">
            <x v="0"/>
          </reference>
          <reference field="19" count="1">
            <x v="0"/>
          </reference>
        </references>
      </pivotArea>
    </format>
    <format dxfId="1392">
      <pivotArea dataOnly="0" labelOnly="1" outline="0" fieldPosition="0">
        <references count="6">
          <reference field="0" count="1" selected="0">
            <x v="193"/>
          </reference>
          <reference field="1" count="1" selected="0">
            <x v="3"/>
          </reference>
          <reference field="2" count="1" selected="0">
            <x v="32"/>
          </reference>
          <reference field="3" count="1" selected="0">
            <x v="82"/>
          </reference>
          <reference field="6" count="1" selected="0">
            <x v="0"/>
          </reference>
          <reference field="19" count="1">
            <x v="0"/>
          </reference>
        </references>
      </pivotArea>
    </format>
    <format dxfId="1391">
      <pivotArea dataOnly="0" labelOnly="1" outline="0" fieldPosition="0">
        <references count="6">
          <reference field="0" count="1" selected="0">
            <x v="194"/>
          </reference>
          <reference field="1" count="1" selected="0">
            <x v="3"/>
          </reference>
          <reference field="2" count="1" selected="0">
            <x v="32"/>
          </reference>
          <reference field="3" count="1" selected="0">
            <x v="177"/>
          </reference>
          <reference field="6" count="1" selected="0">
            <x v="1"/>
          </reference>
          <reference field="19" count="1">
            <x v="0"/>
          </reference>
        </references>
      </pivotArea>
    </format>
    <format dxfId="1390">
      <pivotArea dataOnly="0" labelOnly="1" outline="0" fieldPosition="0">
        <references count="6">
          <reference field="0" count="1" selected="0">
            <x v="195"/>
          </reference>
          <reference field="1" count="1" selected="0">
            <x v="3"/>
          </reference>
          <reference field="2" count="1" selected="0">
            <x v="32"/>
          </reference>
          <reference field="3" count="1" selected="0">
            <x v="44"/>
          </reference>
          <reference field="6" count="1" selected="0">
            <x v="1"/>
          </reference>
          <reference field="19" count="1">
            <x v="10"/>
          </reference>
        </references>
      </pivotArea>
    </format>
    <format dxfId="1389">
      <pivotArea dataOnly="0" labelOnly="1" outline="0" fieldPosition="0">
        <references count="6">
          <reference field="0" count="1" selected="0">
            <x v="196"/>
          </reference>
          <reference field="1" count="1" selected="0">
            <x v="4"/>
          </reference>
          <reference field="2" count="1" selected="0">
            <x v="35"/>
          </reference>
          <reference field="3" count="1" selected="0">
            <x v="171"/>
          </reference>
          <reference field="6" count="1" selected="0">
            <x v="0"/>
          </reference>
          <reference field="19" count="1">
            <x v="7"/>
          </reference>
        </references>
      </pivotArea>
    </format>
    <format dxfId="1388">
      <pivotArea dataOnly="0" labelOnly="1" outline="0" fieldPosition="0">
        <references count="6">
          <reference field="0" count="1" selected="0">
            <x v="197"/>
          </reference>
          <reference field="1" count="1" selected="0">
            <x v="5"/>
          </reference>
          <reference field="2" count="1" selected="0">
            <x v="33"/>
          </reference>
          <reference field="3" count="1" selected="0">
            <x v="153"/>
          </reference>
          <reference field="6" count="1" selected="0">
            <x v="0"/>
          </reference>
          <reference field="19" count="1">
            <x v="3"/>
          </reference>
        </references>
      </pivotArea>
    </format>
    <format dxfId="1387">
      <pivotArea dataOnly="0" labelOnly="1" outline="0" fieldPosition="0">
        <references count="6">
          <reference field="0" count="1" selected="0">
            <x v="198"/>
          </reference>
          <reference field="1" count="1" selected="0">
            <x v="5"/>
          </reference>
          <reference field="2" count="1" selected="0">
            <x v="26"/>
          </reference>
          <reference field="3" count="1" selected="0">
            <x v="86"/>
          </reference>
          <reference field="6" count="1" selected="0">
            <x v="0"/>
          </reference>
          <reference field="19" count="1">
            <x v="9"/>
          </reference>
        </references>
      </pivotArea>
    </format>
    <format dxfId="1386">
      <pivotArea dataOnly="0" labelOnly="1" outline="0" fieldPosition="0">
        <references count="6">
          <reference field="0" count="1" selected="0">
            <x v="199"/>
          </reference>
          <reference field="1" count="1" selected="0">
            <x v="5"/>
          </reference>
          <reference field="2" count="1" selected="0">
            <x v="26"/>
          </reference>
          <reference field="3" count="1" selected="0">
            <x v="85"/>
          </reference>
          <reference field="6" count="1" selected="0">
            <x v="1"/>
          </reference>
          <reference field="19" count="1">
            <x v="9"/>
          </reference>
        </references>
      </pivotArea>
    </format>
    <format dxfId="1385">
      <pivotArea dataOnly="0" labelOnly="1" outline="0" fieldPosition="0">
        <references count="6">
          <reference field="0" count="1" selected="0">
            <x v="200"/>
          </reference>
          <reference field="1" count="1" selected="0">
            <x v="6"/>
          </reference>
          <reference field="2" count="1" selected="0">
            <x v="34"/>
          </reference>
          <reference field="3" count="1" selected="0">
            <x v="88"/>
          </reference>
          <reference field="6" count="1" selected="0">
            <x v="0"/>
          </reference>
          <reference field="19" count="1">
            <x v="16"/>
          </reference>
        </references>
      </pivotArea>
    </format>
    <format dxfId="1384">
      <pivotArea dataOnly="0" labelOnly="1" outline="0" fieldPosition="0">
        <references count="6">
          <reference field="0" count="1" selected="0">
            <x v="201"/>
          </reference>
          <reference field="1" count="1" selected="0">
            <x v="6"/>
          </reference>
          <reference field="2" count="1" selected="0">
            <x v="34"/>
          </reference>
          <reference field="3" count="1" selected="0">
            <x v="184"/>
          </reference>
          <reference field="6" count="1" selected="0">
            <x v="0"/>
          </reference>
          <reference field="19" count="1">
            <x v="12"/>
          </reference>
        </references>
      </pivotArea>
    </format>
    <format dxfId="1383">
      <pivotArea dataOnly="0" labelOnly="1" outline="0" fieldPosition="0">
        <references count="6">
          <reference field="0" count="1" selected="0">
            <x v="202"/>
          </reference>
          <reference field="1" count="1" selected="0">
            <x v="6"/>
          </reference>
          <reference field="2" count="1" selected="0">
            <x v="34"/>
          </reference>
          <reference field="3" count="1" selected="0">
            <x v="189"/>
          </reference>
          <reference field="6" count="1" selected="0">
            <x v="0"/>
          </reference>
          <reference field="19" count="1">
            <x v="12"/>
          </reference>
        </references>
      </pivotArea>
    </format>
    <format dxfId="1382">
      <pivotArea dataOnly="0" labelOnly="1" outline="0" fieldPosition="0">
        <references count="6">
          <reference field="0" count="1" selected="0">
            <x v="203"/>
          </reference>
          <reference field="1" count="1" selected="0">
            <x v="6"/>
          </reference>
          <reference field="2" count="1" selected="0">
            <x v="34"/>
          </reference>
          <reference field="3" count="1" selected="0">
            <x v="189"/>
          </reference>
          <reference field="6" count="1" selected="0">
            <x v="1"/>
          </reference>
          <reference field="19" count="1">
            <x v="12"/>
          </reference>
        </references>
      </pivotArea>
    </format>
    <format dxfId="1381">
      <pivotArea dataOnly="0" labelOnly="1" outline="0" fieldPosition="0">
        <references count="6">
          <reference field="0" count="1" selected="0">
            <x v="204"/>
          </reference>
          <reference field="1" count="1" selected="0">
            <x v="6"/>
          </reference>
          <reference field="2" count="1" selected="0">
            <x v="34"/>
          </reference>
          <reference field="3" count="1" selected="0">
            <x v="187"/>
          </reference>
          <reference field="6" count="1" selected="0">
            <x v="0"/>
          </reference>
          <reference field="19" count="1">
            <x v="12"/>
          </reference>
        </references>
      </pivotArea>
    </format>
    <format dxfId="1380">
      <pivotArea dataOnly="0" labelOnly="1" outline="0" fieldPosition="0">
        <references count="6">
          <reference field="0" count="1" selected="0">
            <x v="205"/>
          </reference>
          <reference field="1" count="1" selected="0">
            <x v="7"/>
          </reference>
          <reference field="2" count="1" selected="0">
            <x v="26"/>
          </reference>
          <reference field="3" count="1" selected="0">
            <x v="10"/>
          </reference>
          <reference field="6" count="1" selected="0">
            <x v="1"/>
          </reference>
          <reference field="19" count="1">
            <x v="16"/>
          </reference>
        </references>
      </pivotArea>
    </format>
    <format dxfId="1379">
      <pivotArea dataOnly="0" labelOnly="1" outline="0" fieldPosition="0">
        <references count="6">
          <reference field="0" count="1" selected="0">
            <x v="206"/>
          </reference>
          <reference field="1" count="1" selected="0">
            <x v="7"/>
          </reference>
          <reference field="2" count="1" selected="0">
            <x v="26"/>
          </reference>
          <reference field="3" count="1" selected="0">
            <x v="45"/>
          </reference>
          <reference field="6" count="1" selected="0">
            <x v="1"/>
          </reference>
          <reference field="19" count="1">
            <x v="16"/>
          </reference>
        </references>
      </pivotArea>
    </format>
    <format dxfId="1378">
      <pivotArea dataOnly="0" labelOnly="1" outline="0" fieldPosition="0">
        <references count="6">
          <reference field="0" count="1" selected="0">
            <x v="207"/>
          </reference>
          <reference field="1" count="1" selected="0">
            <x v="7"/>
          </reference>
          <reference field="2" count="1" selected="0">
            <x v="26"/>
          </reference>
          <reference field="3" count="1" selected="0">
            <x v="191"/>
          </reference>
          <reference field="6" count="1" selected="0">
            <x v="0"/>
          </reference>
          <reference field="19" count="1">
            <x v="3"/>
          </reference>
        </references>
      </pivotArea>
    </format>
    <format dxfId="1377">
      <pivotArea dataOnly="0" labelOnly="1" outline="0" fieldPosition="0">
        <references count="6">
          <reference field="0" count="1" selected="0">
            <x v="208"/>
          </reference>
          <reference field="1" count="1" selected="0">
            <x v="7"/>
          </reference>
          <reference field="2" count="1" selected="0">
            <x v="26"/>
          </reference>
          <reference field="3" count="1" selected="0">
            <x v="87"/>
          </reference>
          <reference field="6" count="1" selected="0">
            <x v="0"/>
          </reference>
          <reference field="19" count="1">
            <x v="18"/>
          </reference>
        </references>
      </pivotArea>
    </format>
    <format dxfId="1376">
      <pivotArea dataOnly="0" labelOnly="1" outline="0" fieldPosition="0">
        <references count="6">
          <reference field="0" count="1" selected="0">
            <x v="209"/>
          </reference>
          <reference field="1" count="1" selected="0">
            <x v="7"/>
          </reference>
          <reference field="2" count="1" selected="0">
            <x v="26"/>
          </reference>
          <reference field="3" count="1" selected="0">
            <x v="157"/>
          </reference>
          <reference field="6" count="1" selected="0">
            <x v="0"/>
          </reference>
          <reference field="19" count="1">
            <x v="19"/>
          </reference>
        </references>
      </pivotArea>
    </format>
    <format dxfId="1375">
      <pivotArea dataOnly="0" labelOnly="1" outline="0" fieldPosition="0">
        <references count="6">
          <reference field="0" count="1" selected="0">
            <x v="210"/>
          </reference>
          <reference field="1" count="1" selected="0">
            <x v="7"/>
          </reference>
          <reference field="2" count="1" selected="0">
            <x v="26"/>
          </reference>
          <reference field="3" count="1" selected="0">
            <x v="84"/>
          </reference>
          <reference field="6" count="1" selected="0">
            <x v="0"/>
          </reference>
          <reference field="19" count="1">
            <x v="17"/>
          </reference>
        </references>
      </pivotArea>
    </format>
    <format dxfId="1374">
      <pivotArea dataOnly="0" labelOnly="1" outline="0" fieldPosition="0">
        <references count="6">
          <reference field="0" count="1" selected="0">
            <x v="211"/>
          </reference>
          <reference field="1" count="1" selected="0">
            <x v="7"/>
          </reference>
          <reference field="2" count="1" selected="0">
            <x v="26"/>
          </reference>
          <reference field="3" count="1" selected="0">
            <x v="98"/>
          </reference>
          <reference field="6" count="1" selected="0">
            <x v="0"/>
          </reference>
          <reference field="19" count="1">
            <x v="19"/>
          </reference>
        </references>
      </pivotArea>
    </format>
    <format dxfId="1373">
      <pivotArea dataOnly="0" labelOnly="1" outline="0" fieldPosition="0">
        <references count="6">
          <reference field="0" count="1" selected="0">
            <x v="212"/>
          </reference>
          <reference field="1" count="1" selected="0">
            <x v="45"/>
          </reference>
          <reference field="2" count="1" selected="0">
            <x v="44"/>
          </reference>
          <reference field="3" count="1" selected="0">
            <x v="207"/>
          </reference>
          <reference field="6" count="1" selected="0">
            <x v="2"/>
          </reference>
          <reference field="19" count="1">
            <x v="23"/>
          </reference>
        </references>
      </pivotArea>
    </format>
    <format dxfId="1372">
      <pivotArea field="19" type="button" dataOnly="0" labelOnly="1" outline="0" axis="axisRow" fieldPosition="5"/>
    </format>
    <format dxfId="1371">
      <pivotArea dataOnly="0" labelOnly="1" grandRow="1" outline="0" fieldPosition="0"/>
    </format>
    <format dxfId="1370">
      <pivotArea dataOnly="0" labelOnly="1" outline="0" fieldPosition="0">
        <references count="6">
          <reference field="0" count="1" selected="0">
            <x v="0"/>
          </reference>
          <reference field="1" count="1" selected="0">
            <x v="20"/>
          </reference>
          <reference field="2" count="1" selected="0">
            <x v="2"/>
          </reference>
          <reference field="3" count="1" selected="0">
            <x v="167"/>
          </reference>
          <reference field="6" count="1" selected="0">
            <x v="1"/>
          </reference>
          <reference field="19" count="1">
            <x v="21"/>
          </reference>
        </references>
      </pivotArea>
    </format>
    <format dxfId="1369">
      <pivotArea dataOnly="0" labelOnly="1" outline="0" fieldPosition="0">
        <references count="6">
          <reference field="0" count="1" selected="0">
            <x v="1"/>
          </reference>
          <reference field="1" count="1" selected="0">
            <x v="20"/>
          </reference>
          <reference field="2" count="1" selected="0">
            <x v="2"/>
          </reference>
          <reference field="3" count="1" selected="0">
            <x v="142"/>
          </reference>
          <reference field="6" count="1" selected="0">
            <x v="1"/>
          </reference>
          <reference field="19" count="1">
            <x v="19"/>
          </reference>
        </references>
      </pivotArea>
    </format>
    <format dxfId="1368">
      <pivotArea dataOnly="0" labelOnly="1" outline="0" fieldPosition="0">
        <references count="6">
          <reference field="0" count="1" selected="0">
            <x v="2"/>
          </reference>
          <reference field="1" count="1" selected="0">
            <x v="44"/>
          </reference>
          <reference field="2" count="1" selected="0">
            <x v="3"/>
          </reference>
          <reference field="3" count="1" selected="0">
            <x v="47"/>
          </reference>
          <reference field="6" count="1" selected="0">
            <x v="0"/>
          </reference>
          <reference field="19" count="1">
            <x v="0"/>
          </reference>
        </references>
      </pivotArea>
    </format>
    <format dxfId="1367">
      <pivotArea dataOnly="0" labelOnly="1" outline="0" fieldPosition="0">
        <references count="6">
          <reference field="0" count="1" selected="0">
            <x v="3"/>
          </reference>
          <reference field="1" count="1" selected="0">
            <x v="44"/>
          </reference>
          <reference field="2" count="1" selected="0">
            <x v="3"/>
          </reference>
          <reference field="3" count="1" selected="0">
            <x v="107"/>
          </reference>
          <reference field="6" count="1" selected="0">
            <x v="0"/>
          </reference>
          <reference field="19" count="1">
            <x v="0"/>
          </reference>
        </references>
      </pivotArea>
    </format>
    <format dxfId="1366">
      <pivotArea dataOnly="0" labelOnly="1" outline="0" fieldPosition="0">
        <references count="6">
          <reference field="0" count="1" selected="0">
            <x v="4"/>
          </reference>
          <reference field="1" count="1" selected="0">
            <x v="44"/>
          </reference>
          <reference field="2" count="1" selected="0">
            <x v="3"/>
          </reference>
          <reference field="3" count="1" selected="0">
            <x v="109"/>
          </reference>
          <reference field="6" count="1" selected="0">
            <x v="0"/>
          </reference>
          <reference field="19" count="1">
            <x v="0"/>
          </reference>
        </references>
      </pivotArea>
    </format>
    <format dxfId="1365">
      <pivotArea dataOnly="0" labelOnly="1" outline="0" fieldPosition="0">
        <references count="6">
          <reference field="0" count="1" selected="0">
            <x v="5"/>
          </reference>
          <reference field="1" count="1" selected="0">
            <x v="44"/>
          </reference>
          <reference field="2" count="1" selected="0">
            <x v="3"/>
          </reference>
          <reference field="3" count="1" selected="0">
            <x v="108"/>
          </reference>
          <reference field="6" count="1" selected="0">
            <x v="0"/>
          </reference>
          <reference field="19" count="1">
            <x v="0"/>
          </reference>
        </references>
      </pivotArea>
    </format>
    <format dxfId="1364">
      <pivotArea dataOnly="0" labelOnly="1" outline="0" fieldPosition="0">
        <references count="6">
          <reference field="0" count="1" selected="0">
            <x v="6"/>
          </reference>
          <reference field="1" count="1" selected="0">
            <x v="21"/>
          </reference>
          <reference field="2" count="1" selected="0">
            <x v="22"/>
          </reference>
          <reference field="3" count="1" selected="0">
            <x v="194"/>
          </reference>
          <reference field="6" count="1" selected="0">
            <x v="1"/>
          </reference>
          <reference field="19" count="1">
            <x v="13"/>
          </reference>
        </references>
      </pivotArea>
    </format>
    <format dxfId="1363">
      <pivotArea dataOnly="0" labelOnly="1" outline="0" fieldPosition="0">
        <references count="6">
          <reference field="0" count="1" selected="0">
            <x v="7"/>
          </reference>
          <reference field="1" count="1" selected="0">
            <x v="22"/>
          </reference>
          <reference field="2" count="1" selected="0">
            <x v="23"/>
          </reference>
          <reference field="3" count="1" selected="0">
            <x v="193"/>
          </reference>
          <reference field="6" count="1" selected="0">
            <x v="1"/>
          </reference>
          <reference field="19" count="1">
            <x v="13"/>
          </reference>
        </references>
      </pivotArea>
    </format>
    <format dxfId="1362">
      <pivotArea dataOnly="0" labelOnly="1" outline="0" fieldPosition="0">
        <references count="6">
          <reference field="0" count="1" selected="0">
            <x v="8"/>
          </reference>
          <reference field="1" count="1" selected="0">
            <x v="23"/>
          </reference>
          <reference field="2" count="1" selected="0">
            <x v="12"/>
          </reference>
          <reference field="3" count="1" selected="0">
            <x v="192"/>
          </reference>
          <reference field="6" count="1" selected="0">
            <x v="1"/>
          </reference>
          <reference field="19" count="1">
            <x v="13"/>
          </reference>
        </references>
      </pivotArea>
    </format>
    <format dxfId="1361">
      <pivotArea dataOnly="0" labelOnly="1" outline="0" fieldPosition="0">
        <references count="6">
          <reference field="0" count="1" selected="0">
            <x v="9"/>
          </reference>
          <reference field="1" count="1" selected="0">
            <x v="23"/>
          </reference>
          <reference field="2" count="1" selected="0">
            <x v="12"/>
          </reference>
          <reference field="3" count="1" selected="0">
            <x v="144"/>
          </reference>
          <reference field="6" count="1" selected="0">
            <x v="1"/>
          </reference>
          <reference field="19" count="1">
            <x v="19"/>
          </reference>
        </references>
      </pivotArea>
    </format>
    <format dxfId="1360">
      <pivotArea dataOnly="0" labelOnly="1" outline="0" fieldPosition="0">
        <references count="6">
          <reference field="0" count="1" selected="0">
            <x v="10"/>
          </reference>
          <reference field="1" count="1" selected="0">
            <x v="24"/>
          </reference>
          <reference field="2" count="1" selected="0">
            <x v="21"/>
          </reference>
          <reference field="3" count="1" selected="0">
            <x v="7"/>
          </reference>
          <reference field="6" count="1" selected="0">
            <x v="0"/>
          </reference>
          <reference field="19" count="1">
            <x v="13"/>
          </reference>
        </references>
      </pivotArea>
    </format>
    <format dxfId="1359">
      <pivotArea dataOnly="0" labelOnly="1" outline="0" fieldPosition="0">
        <references count="6">
          <reference field="0" count="1" selected="0">
            <x v="11"/>
          </reference>
          <reference field="1" count="1" selected="0">
            <x v="24"/>
          </reference>
          <reference field="2" count="1" selected="0">
            <x v="21"/>
          </reference>
          <reference field="3" count="1" selected="0">
            <x v="57"/>
          </reference>
          <reference field="6" count="1" selected="0">
            <x v="0"/>
          </reference>
          <reference field="19" count="1">
            <x v="13"/>
          </reference>
        </references>
      </pivotArea>
    </format>
    <format dxfId="1358">
      <pivotArea dataOnly="0" labelOnly="1" outline="0" fieldPosition="0">
        <references count="6">
          <reference field="0" count="1" selected="0">
            <x v="12"/>
          </reference>
          <reference field="1" count="1" selected="0">
            <x v="24"/>
          </reference>
          <reference field="2" count="1" selected="0">
            <x v="21"/>
          </reference>
          <reference field="3" count="1" selected="0">
            <x v="41"/>
          </reference>
          <reference field="6" count="1" selected="0">
            <x v="1"/>
          </reference>
          <reference field="19" count="1">
            <x v="19"/>
          </reference>
        </references>
      </pivotArea>
    </format>
    <format dxfId="1357">
      <pivotArea dataOnly="0" labelOnly="1" outline="0" fieldPosition="0">
        <references count="6">
          <reference field="0" count="1" selected="0">
            <x v="13"/>
          </reference>
          <reference field="1" count="1" selected="0">
            <x v="24"/>
          </reference>
          <reference field="2" count="1" selected="0">
            <x v="21"/>
          </reference>
          <reference field="3" count="1" selected="0">
            <x v="76"/>
          </reference>
          <reference field="6" count="1" selected="0">
            <x v="1"/>
          </reference>
          <reference field="19" count="1">
            <x v="0"/>
          </reference>
        </references>
      </pivotArea>
    </format>
    <format dxfId="1356">
      <pivotArea dataOnly="0" labelOnly="1" outline="0" fieldPosition="0">
        <references count="6">
          <reference field="0" count="1" selected="0">
            <x v="14"/>
          </reference>
          <reference field="1" count="1" selected="0">
            <x v="25"/>
          </reference>
          <reference field="2" count="1" selected="0">
            <x v="20"/>
          </reference>
          <reference field="3" count="1" selected="0">
            <x v="209"/>
          </reference>
          <reference field="6" count="1" selected="0">
            <x v="0"/>
          </reference>
          <reference field="19" count="1">
            <x v="13"/>
          </reference>
        </references>
      </pivotArea>
    </format>
    <format dxfId="1355">
      <pivotArea dataOnly="0" labelOnly="1" outline="0" fieldPosition="0">
        <references count="6">
          <reference field="0" count="1" selected="0">
            <x v="15"/>
          </reference>
          <reference field="1" count="1" selected="0">
            <x v="26"/>
          </reference>
          <reference field="2" count="1" selected="0">
            <x v="19"/>
          </reference>
          <reference field="3" count="1" selected="0">
            <x v="136"/>
          </reference>
          <reference field="6" count="1" selected="0">
            <x v="1"/>
          </reference>
          <reference field="19" count="1">
            <x v="16"/>
          </reference>
        </references>
      </pivotArea>
    </format>
    <format dxfId="1354">
      <pivotArea dataOnly="0" labelOnly="1" outline="0" fieldPosition="0">
        <references count="6">
          <reference field="0" count="1" selected="0">
            <x v="16"/>
          </reference>
          <reference field="1" count="1" selected="0">
            <x v="26"/>
          </reference>
          <reference field="2" count="1" selected="0">
            <x v="19"/>
          </reference>
          <reference field="3" count="1" selected="0">
            <x v="40"/>
          </reference>
          <reference field="6" count="1" selected="0">
            <x v="1"/>
          </reference>
          <reference field="19" count="1">
            <x v="13"/>
          </reference>
        </references>
      </pivotArea>
    </format>
    <format dxfId="1353">
      <pivotArea dataOnly="0" labelOnly="1" outline="0" fieldPosition="0">
        <references count="6">
          <reference field="0" count="1" selected="0">
            <x v="17"/>
          </reference>
          <reference field="1" count="1" selected="0">
            <x v="26"/>
          </reference>
          <reference field="2" count="1" selected="0">
            <x v="19"/>
          </reference>
          <reference field="3" count="1" selected="0">
            <x v="110"/>
          </reference>
          <reference field="6" count="1" selected="0">
            <x v="1"/>
          </reference>
          <reference field="19" count="1">
            <x v="13"/>
          </reference>
        </references>
      </pivotArea>
    </format>
    <format dxfId="1352">
      <pivotArea dataOnly="0" labelOnly="1" outline="0" fieldPosition="0">
        <references count="6">
          <reference field="0" count="1" selected="0">
            <x v="18"/>
          </reference>
          <reference field="1" count="1" selected="0">
            <x v="27"/>
          </reference>
          <reference field="2" count="1" selected="0">
            <x v="24"/>
          </reference>
          <reference field="3" count="1" selected="0">
            <x v="198"/>
          </reference>
          <reference field="6" count="1" selected="0">
            <x v="0"/>
          </reference>
          <reference field="19" count="1">
            <x v="13"/>
          </reference>
        </references>
      </pivotArea>
    </format>
    <format dxfId="1351">
      <pivotArea dataOnly="0" labelOnly="1" outline="0" fieldPosition="0">
        <references count="6">
          <reference field="0" count="1" selected="0">
            <x v="19"/>
          </reference>
          <reference field="1" count="1" selected="0">
            <x v="9"/>
          </reference>
          <reference field="2" count="1" selected="0">
            <x v="0"/>
          </reference>
          <reference field="3" count="1" selected="0">
            <x v="143"/>
          </reference>
          <reference field="6" count="1" selected="0">
            <x v="1"/>
          </reference>
          <reference field="19" count="1">
            <x v="14"/>
          </reference>
        </references>
      </pivotArea>
    </format>
    <format dxfId="1350">
      <pivotArea dataOnly="0" labelOnly="1" outline="0" fieldPosition="0">
        <references count="6">
          <reference field="0" count="1" selected="0">
            <x v="20"/>
          </reference>
          <reference field="1" count="1" selected="0">
            <x v="9"/>
          </reference>
          <reference field="2" count="1" selected="0">
            <x v="0"/>
          </reference>
          <reference field="3" count="1" selected="0">
            <x v="6"/>
          </reference>
          <reference field="6" count="1" selected="0">
            <x v="0"/>
          </reference>
          <reference field="19" count="1">
            <x v="8"/>
          </reference>
        </references>
      </pivotArea>
    </format>
    <format dxfId="1349">
      <pivotArea dataOnly="0" labelOnly="1" outline="0" fieldPosition="0">
        <references count="6">
          <reference field="0" count="1" selected="0">
            <x v="21"/>
          </reference>
          <reference field="1" count="1" selected="0">
            <x v="9"/>
          </reference>
          <reference field="2" count="1" selected="0">
            <x v="0"/>
          </reference>
          <reference field="3" count="1" selected="0">
            <x v="93"/>
          </reference>
          <reference field="6" count="1" selected="0">
            <x v="0"/>
          </reference>
          <reference field="19" count="1">
            <x v="8"/>
          </reference>
        </references>
      </pivotArea>
    </format>
    <format dxfId="1348">
      <pivotArea dataOnly="0" labelOnly="1" outline="0" fieldPosition="0">
        <references count="6">
          <reference field="0" count="1" selected="0">
            <x v="22"/>
          </reference>
          <reference field="1" count="1" selected="0">
            <x v="9"/>
          </reference>
          <reference field="2" count="1" selected="0">
            <x v="0"/>
          </reference>
          <reference field="3" count="1" selected="0">
            <x v="95"/>
          </reference>
          <reference field="6" count="1" selected="0">
            <x v="0"/>
          </reference>
          <reference field="19" count="1">
            <x v="8"/>
          </reference>
        </references>
      </pivotArea>
    </format>
    <format dxfId="1347">
      <pivotArea dataOnly="0" labelOnly="1" outline="0" fieldPosition="0">
        <references count="6">
          <reference field="0" count="1" selected="0">
            <x v="23"/>
          </reference>
          <reference field="1" count="1" selected="0">
            <x v="9"/>
          </reference>
          <reference field="2" count="1" selected="0">
            <x v="0"/>
          </reference>
          <reference field="3" count="1" selected="0">
            <x v="92"/>
          </reference>
          <reference field="6" count="1" selected="0">
            <x v="0"/>
          </reference>
          <reference field="19" count="1">
            <x v="8"/>
          </reference>
        </references>
      </pivotArea>
    </format>
    <format dxfId="1346">
      <pivotArea dataOnly="0" labelOnly="1" outline="0" fieldPosition="0">
        <references count="6">
          <reference field="0" count="1" selected="0">
            <x v="24"/>
          </reference>
          <reference field="1" count="1" selected="0">
            <x v="9"/>
          </reference>
          <reference field="2" count="1" selected="0">
            <x v="0"/>
          </reference>
          <reference field="3" count="1" selected="0">
            <x v="203"/>
          </reference>
          <reference field="6" count="1" selected="0">
            <x v="0"/>
          </reference>
          <reference field="19" count="1">
            <x v="8"/>
          </reference>
        </references>
      </pivotArea>
    </format>
    <format dxfId="1345">
      <pivotArea dataOnly="0" labelOnly="1" outline="0" fieldPosition="0">
        <references count="6">
          <reference field="0" count="1" selected="0">
            <x v="25"/>
          </reference>
          <reference field="1" count="1" selected="0">
            <x v="9"/>
          </reference>
          <reference field="2" count="1" selected="0">
            <x v="0"/>
          </reference>
          <reference field="3" count="1" selected="0">
            <x v="4"/>
          </reference>
          <reference field="6" count="1" selected="0">
            <x v="0"/>
          </reference>
          <reference field="19" count="1">
            <x v="8"/>
          </reference>
        </references>
      </pivotArea>
    </format>
    <format dxfId="1344">
      <pivotArea dataOnly="0" labelOnly="1" outline="0" fieldPosition="0">
        <references count="6">
          <reference field="0" count="1" selected="0">
            <x v="26"/>
          </reference>
          <reference field="1" count="1" selected="0">
            <x v="9"/>
          </reference>
          <reference field="2" count="1" selected="0">
            <x v="0"/>
          </reference>
          <reference field="3" count="1" selected="0">
            <x v="62"/>
          </reference>
          <reference field="6" count="1" selected="0">
            <x v="0"/>
          </reference>
          <reference field="19" count="1">
            <x v="8"/>
          </reference>
        </references>
      </pivotArea>
    </format>
    <format dxfId="1343">
      <pivotArea dataOnly="0" labelOnly="1" outline="0" fieldPosition="0">
        <references count="6">
          <reference field="0" count="1" selected="0">
            <x v="27"/>
          </reference>
          <reference field="1" count="1" selected="0">
            <x v="9"/>
          </reference>
          <reference field="2" count="1" selected="0">
            <x v="0"/>
          </reference>
          <reference field="3" count="1" selected="0">
            <x v="166"/>
          </reference>
          <reference field="6" count="1" selected="0">
            <x v="1"/>
          </reference>
          <reference field="19" count="1">
            <x v="8"/>
          </reference>
        </references>
      </pivotArea>
    </format>
    <format dxfId="1342">
      <pivotArea dataOnly="0" labelOnly="1" outline="0" fieldPosition="0">
        <references count="6">
          <reference field="0" count="1" selected="0">
            <x v="28"/>
          </reference>
          <reference field="1" count="1" selected="0">
            <x v="9"/>
          </reference>
          <reference field="2" count="1" selected="0">
            <x v="0"/>
          </reference>
          <reference field="3" count="1" selected="0">
            <x v="158"/>
          </reference>
          <reference field="6" count="1" selected="0">
            <x v="1"/>
          </reference>
          <reference field="19" count="1">
            <x v="5"/>
          </reference>
        </references>
      </pivotArea>
    </format>
    <format dxfId="1341">
      <pivotArea dataOnly="0" labelOnly="1" outline="0" fieldPosition="0">
        <references count="6">
          <reference field="0" count="1" selected="0">
            <x v="29"/>
          </reference>
          <reference field="1" count="1" selected="0">
            <x v="9"/>
          </reference>
          <reference field="2" count="1" selected="0">
            <x v="0"/>
          </reference>
          <reference field="3" count="1" selected="0">
            <x v="42"/>
          </reference>
          <reference field="6" count="1" selected="0">
            <x v="1"/>
          </reference>
          <reference field="19" count="1">
            <x v="11"/>
          </reference>
        </references>
      </pivotArea>
    </format>
    <format dxfId="1340">
      <pivotArea dataOnly="0" labelOnly="1" outline="0" fieldPosition="0">
        <references count="6">
          <reference field="0" count="1" selected="0">
            <x v="30"/>
          </reference>
          <reference field="1" count="1" selected="0">
            <x v="9"/>
          </reference>
          <reference field="2" count="1" selected="0">
            <x v="0"/>
          </reference>
          <reference field="3" count="1" selected="0">
            <x v="175"/>
          </reference>
          <reference field="6" count="1" selected="0">
            <x v="1"/>
          </reference>
          <reference field="19" count="1">
            <x v="6"/>
          </reference>
        </references>
      </pivotArea>
    </format>
    <format dxfId="1339">
      <pivotArea dataOnly="0" labelOnly="1" outline="0" fieldPosition="0">
        <references count="6">
          <reference field="0" count="1" selected="0">
            <x v="31"/>
          </reference>
          <reference field="1" count="1" selected="0">
            <x v="9"/>
          </reference>
          <reference field="2" count="1" selected="0">
            <x v="0"/>
          </reference>
          <reference field="3" count="1" selected="0">
            <x v="210"/>
          </reference>
          <reference field="6" count="1" selected="0">
            <x v="0"/>
          </reference>
          <reference field="19" count="1">
            <x v="22"/>
          </reference>
        </references>
      </pivotArea>
    </format>
    <format dxfId="1338">
      <pivotArea dataOnly="0" labelOnly="1" outline="0" fieldPosition="0">
        <references count="6">
          <reference field="0" count="1" selected="0">
            <x v="32"/>
          </reference>
          <reference field="1" count="1" selected="0">
            <x v="9"/>
          </reference>
          <reference field="2" count="1" selected="0">
            <x v="0"/>
          </reference>
          <reference field="3" count="1" selected="0">
            <x v="101"/>
          </reference>
          <reference field="6" count="1" selected="0">
            <x v="0"/>
          </reference>
          <reference field="19" count="1">
            <x v="19"/>
          </reference>
        </references>
      </pivotArea>
    </format>
    <format dxfId="1337">
      <pivotArea dataOnly="0" labelOnly="1" outline="0" fieldPosition="0">
        <references count="6">
          <reference field="0" count="1" selected="0">
            <x v="33"/>
          </reference>
          <reference field="1" count="1" selected="0">
            <x v="9"/>
          </reference>
          <reference field="2" count="1" selected="0">
            <x v="0"/>
          </reference>
          <reference field="3" count="1" selected="0">
            <x v="59"/>
          </reference>
          <reference field="6" count="1" selected="0">
            <x v="0"/>
          </reference>
          <reference field="19" count="1">
            <x v="21"/>
          </reference>
        </references>
      </pivotArea>
    </format>
    <format dxfId="1336">
      <pivotArea dataOnly="0" labelOnly="1" outline="0" fieldPosition="0">
        <references count="6">
          <reference field="0" count="1" selected="0">
            <x v="34"/>
          </reference>
          <reference field="1" count="1" selected="0">
            <x v="9"/>
          </reference>
          <reference field="2" count="1" selected="0">
            <x v="0"/>
          </reference>
          <reference field="3" count="1" selected="0">
            <x v="58"/>
          </reference>
          <reference field="6" count="1" selected="0">
            <x v="0"/>
          </reference>
          <reference field="19" count="1">
            <x v="20"/>
          </reference>
        </references>
      </pivotArea>
    </format>
    <format dxfId="1335">
      <pivotArea dataOnly="0" labelOnly="1" outline="0" fieldPosition="0">
        <references count="6">
          <reference field="0" count="1" selected="0">
            <x v="35"/>
          </reference>
          <reference field="1" count="1" selected="0">
            <x v="9"/>
          </reference>
          <reference field="2" count="1" selected="0">
            <x v="0"/>
          </reference>
          <reference field="3" count="1" selected="0">
            <x v="141"/>
          </reference>
          <reference field="6" count="1" selected="0">
            <x v="0"/>
          </reference>
          <reference field="19" count="1">
            <x v="20"/>
          </reference>
        </references>
      </pivotArea>
    </format>
    <format dxfId="1334">
      <pivotArea dataOnly="0" labelOnly="1" outline="0" fieldPosition="0">
        <references count="6">
          <reference field="0" count="1" selected="0">
            <x v="36"/>
          </reference>
          <reference field="1" count="1" selected="0">
            <x v="9"/>
          </reference>
          <reference field="2" count="1" selected="0">
            <x v="0"/>
          </reference>
          <reference field="3" count="1" selected="0">
            <x v="14"/>
          </reference>
          <reference field="6" count="1" selected="0">
            <x v="1"/>
          </reference>
          <reference field="19" count="1">
            <x v="19"/>
          </reference>
        </references>
      </pivotArea>
    </format>
    <format dxfId="1333">
      <pivotArea dataOnly="0" labelOnly="1" outline="0" fieldPosition="0">
        <references count="6">
          <reference field="0" count="1" selected="0">
            <x v="37"/>
          </reference>
          <reference field="1" count="1" selected="0">
            <x v="9"/>
          </reference>
          <reference field="2" count="1" selected="0">
            <x v="0"/>
          </reference>
          <reference field="3" count="1" selected="0">
            <x v="20"/>
          </reference>
          <reference field="6" count="1" selected="0">
            <x v="1"/>
          </reference>
          <reference field="19" count="1">
            <x v="19"/>
          </reference>
        </references>
      </pivotArea>
    </format>
    <format dxfId="1332">
      <pivotArea dataOnly="0" labelOnly="1" outline="0" fieldPosition="0">
        <references count="6">
          <reference field="0" count="1" selected="0">
            <x v="38"/>
          </reference>
          <reference field="1" count="1" selected="0">
            <x v="9"/>
          </reference>
          <reference field="2" count="1" selected="0">
            <x v="0"/>
          </reference>
          <reference field="3" count="1" selected="0">
            <x v="19"/>
          </reference>
          <reference field="6" count="1" selected="0">
            <x v="1"/>
          </reference>
          <reference field="19" count="1">
            <x v="19"/>
          </reference>
        </references>
      </pivotArea>
    </format>
    <format dxfId="1331">
      <pivotArea dataOnly="0" labelOnly="1" outline="0" fieldPosition="0">
        <references count="6">
          <reference field="0" count="1" selected="0">
            <x v="39"/>
          </reference>
          <reference field="1" count="1" selected="0">
            <x v="9"/>
          </reference>
          <reference field="2" count="1" selected="0">
            <x v="0"/>
          </reference>
          <reference field="3" count="1" selected="0">
            <x v="21"/>
          </reference>
          <reference field="6" count="1" selected="0">
            <x v="1"/>
          </reference>
          <reference field="19" count="1">
            <x v="19"/>
          </reference>
        </references>
      </pivotArea>
    </format>
    <format dxfId="1330">
      <pivotArea dataOnly="0" labelOnly="1" outline="0" fieldPosition="0">
        <references count="6">
          <reference field="0" count="1" selected="0">
            <x v="40"/>
          </reference>
          <reference field="1" count="1" selected="0">
            <x v="9"/>
          </reference>
          <reference field="2" count="1" selected="0">
            <x v="0"/>
          </reference>
          <reference field="3" count="1" selected="0">
            <x v="18"/>
          </reference>
          <reference field="6" count="1" selected="0">
            <x v="1"/>
          </reference>
          <reference field="19" count="1">
            <x v="19"/>
          </reference>
        </references>
      </pivotArea>
    </format>
    <format dxfId="1329">
      <pivotArea dataOnly="0" labelOnly="1" outline="0" fieldPosition="0">
        <references count="6">
          <reference field="0" count="1" selected="0">
            <x v="41"/>
          </reference>
          <reference field="1" count="1" selected="0">
            <x v="9"/>
          </reference>
          <reference field="2" count="1" selected="0">
            <x v="0"/>
          </reference>
          <reference field="3" count="1" selected="0">
            <x v="17"/>
          </reference>
          <reference field="6" count="1" selected="0">
            <x v="1"/>
          </reference>
          <reference field="19" count="1">
            <x v="19"/>
          </reference>
        </references>
      </pivotArea>
    </format>
    <format dxfId="1328">
      <pivotArea dataOnly="0" labelOnly="1" outline="0" fieldPosition="0">
        <references count="6">
          <reference field="0" count="1" selected="0">
            <x v="42"/>
          </reference>
          <reference field="1" count="1" selected="0">
            <x v="9"/>
          </reference>
          <reference field="2" count="1" selected="0">
            <x v="0"/>
          </reference>
          <reference field="3" count="1" selected="0">
            <x v="22"/>
          </reference>
          <reference field="6" count="1" selected="0">
            <x v="1"/>
          </reference>
          <reference field="19" count="1">
            <x v="19"/>
          </reference>
        </references>
      </pivotArea>
    </format>
    <format dxfId="1327">
      <pivotArea dataOnly="0" labelOnly="1" outline="0" fieldPosition="0">
        <references count="6">
          <reference field="0" count="1" selected="0">
            <x v="43"/>
          </reference>
          <reference field="1" count="1" selected="0">
            <x v="9"/>
          </reference>
          <reference field="2" count="1" selected="0">
            <x v="0"/>
          </reference>
          <reference field="3" count="1" selected="0">
            <x v="83"/>
          </reference>
          <reference field="6" count="1" selected="0">
            <x v="1"/>
          </reference>
          <reference field="19" count="1">
            <x v="10"/>
          </reference>
        </references>
      </pivotArea>
    </format>
    <format dxfId="1326">
      <pivotArea dataOnly="0" labelOnly="1" outline="0" fieldPosition="0">
        <references count="6">
          <reference field="0" count="1" selected="0">
            <x v="44"/>
          </reference>
          <reference field="1" count="1" selected="0">
            <x v="10"/>
          </reference>
          <reference field="2" count="1" selected="0">
            <x v="1"/>
          </reference>
          <reference field="3" count="1" selected="0">
            <x v="61"/>
          </reference>
          <reference field="6" count="1" selected="0">
            <x v="0"/>
          </reference>
          <reference field="19" count="1">
            <x v="18"/>
          </reference>
        </references>
      </pivotArea>
    </format>
    <format dxfId="1325">
      <pivotArea dataOnly="0" labelOnly="1" outline="0" fieldPosition="0">
        <references count="6">
          <reference field="0" count="1" selected="0">
            <x v="45"/>
          </reference>
          <reference field="1" count="1" selected="0">
            <x v="10"/>
          </reference>
          <reference field="2" count="1" selected="0">
            <x v="1"/>
          </reference>
          <reference field="3" count="1" selected="0">
            <x v="60"/>
          </reference>
          <reference field="6" count="1" selected="0">
            <x v="0"/>
          </reference>
          <reference field="19" count="1">
            <x v="18"/>
          </reference>
        </references>
      </pivotArea>
    </format>
    <format dxfId="1324">
      <pivotArea dataOnly="0" labelOnly="1" outline="0" fieldPosition="0">
        <references count="6">
          <reference field="0" count="1" selected="0">
            <x v="46"/>
          </reference>
          <reference field="1" count="1" selected="0">
            <x v="10"/>
          </reference>
          <reference field="2" count="1" selected="0">
            <x v="1"/>
          </reference>
          <reference field="3" count="1" selected="0">
            <x v="156"/>
          </reference>
          <reference field="6" count="1" selected="0">
            <x v="0"/>
          </reference>
          <reference field="19" count="1">
            <x v="18"/>
          </reference>
        </references>
      </pivotArea>
    </format>
    <format dxfId="1323">
      <pivotArea dataOnly="0" labelOnly="1" outline="0" fieldPosition="0">
        <references count="6">
          <reference field="0" count="1" selected="0">
            <x v="47"/>
          </reference>
          <reference field="1" count="1" selected="0">
            <x v="10"/>
          </reference>
          <reference field="2" count="1" selected="0">
            <x v="1"/>
          </reference>
          <reference field="3" count="1" selected="0">
            <x v="105"/>
          </reference>
          <reference field="6" count="1" selected="0">
            <x v="0"/>
          </reference>
          <reference field="19" count="1">
            <x v="18"/>
          </reference>
        </references>
      </pivotArea>
    </format>
    <format dxfId="1322">
      <pivotArea dataOnly="0" labelOnly="1" outline="0" fieldPosition="0">
        <references count="6">
          <reference field="0" count="1" selected="0">
            <x v="48"/>
          </reference>
          <reference field="1" count="1" selected="0">
            <x v="10"/>
          </reference>
          <reference field="2" count="1" selected="0">
            <x v="1"/>
          </reference>
          <reference field="3" count="1" selected="0">
            <x v="81"/>
          </reference>
          <reference field="6" count="1" selected="0">
            <x v="0"/>
          </reference>
          <reference field="19" count="1">
            <x v="18"/>
          </reference>
        </references>
      </pivotArea>
    </format>
    <format dxfId="1321">
      <pivotArea dataOnly="0" labelOnly="1" outline="0" fieldPosition="0">
        <references count="6">
          <reference field="0" count="1" selected="0">
            <x v="49"/>
          </reference>
          <reference field="1" count="1" selected="0">
            <x v="10"/>
          </reference>
          <reference field="2" count="1" selected="0">
            <x v="1"/>
          </reference>
          <reference field="3" count="1" selected="0">
            <x v="133"/>
          </reference>
          <reference field="6" count="1" selected="0">
            <x v="0"/>
          </reference>
          <reference field="19" count="1">
            <x v="18"/>
          </reference>
        </references>
      </pivotArea>
    </format>
    <format dxfId="1320">
      <pivotArea dataOnly="0" labelOnly="1" outline="0" fieldPosition="0">
        <references count="6">
          <reference field="0" count="1" selected="0">
            <x v="50"/>
          </reference>
          <reference field="1" count="1" selected="0">
            <x v="38"/>
          </reference>
          <reference field="2" count="1" selected="0">
            <x v="18"/>
          </reference>
          <reference field="3" count="1" selected="0">
            <x v="208"/>
          </reference>
          <reference field="6" count="1" selected="0">
            <x v="0"/>
          </reference>
          <reference field="19" count="1">
            <x v="16"/>
          </reference>
        </references>
      </pivotArea>
    </format>
    <format dxfId="1319">
      <pivotArea dataOnly="0" labelOnly="1" outline="0" fieldPosition="0">
        <references count="6">
          <reference field="0" count="1" selected="0">
            <x v="51"/>
          </reference>
          <reference field="1" count="1" selected="0">
            <x v="39"/>
          </reference>
          <reference field="2" count="1" selected="0">
            <x v="5"/>
          </reference>
          <reference field="3" count="1" selected="0">
            <x v="68"/>
          </reference>
          <reference field="6" count="1" selected="0">
            <x v="0"/>
          </reference>
          <reference field="19" count="1">
            <x v="11"/>
          </reference>
        </references>
      </pivotArea>
    </format>
    <format dxfId="1318">
      <pivotArea dataOnly="0" labelOnly="1" outline="0" fieldPosition="0">
        <references count="6">
          <reference field="0" count="1" selected="0">
            <x v="52"/>
          </reference>
          <reference field="1" count="1" selected="0">
            <x v="39"/>
          </reference>
          <reference field="2" count="1" selected="0">
            <x v="5"/>
          </reference>
          <reference field="3" count="1" selected="0">
            <x v="68"/>
          </reference>
          <reference field="6" count="1" selected="0">
            <x v="0"/>
          </reference>
          <reference field="19" count="1">
            <x v="15"/>
          </reference>
        </references>
      </pivotArea>
    </format>
    <format dxfId="1317">
      <pivotArea dataOnly="0" labelOnly="1" outline="0" fieldPosition="0">
        <references count="6">
          <reference field="0" count="1" selected="0">
            <x v="53"/>
          </reference>
          <reference field="1" count="1" selected="0">
            <x v="40"/>
          </reference>
          <reference field="2" count="1" selected="0">
            <x v="4"/>
          </reference>
          <reference field="3" count="1" selected="0">
            <x v="31"/>
          </reference>
          <reference field="6" count="1" selected="0">
            <x v="0"/>
          </reference>
          <reference field="19" count="1">
            <x v="12"/>
          </reference>
        </references>
      </pivotArea>
    </format>
    <format dxfId="1316">
      <pivotArea dataOnly="0" labelOnly="1" outline="0" fieldPosition="0">
        <references count="6">
          <reference field="0" count="1" selected="0">
            <x v="54"/>
          </reference>
          <reference field="1" count="1" selected="0">
            <x v="40"/>
          </reference>
          <reference field="2" count="1" selected="0">
            <x v="4"/>
          </reference>
          <reference field="3" count="1" selected="0">
            <x v="74"/>
          </reference>
          <reference field="6" count="1" selected="0">
            <x v="0"/>
          </reference>
          <reference field="19" count="1">
            <x v="11"/>
          </reference>
        </references>
      </pivotArea>
    </format>
    <format dxfId="1315">
      <pivotArea dataOnly="0" labelOnly="1" outline="0" fieldPosition="0">
        <references count="6">
          <reference field="0" count="1" selected="0">
            <x v="55"/>
          </reference>
          <reference field="1" count="1" selected="0">
            <x v="40"/>
          </reference>
          <reference field="2" count="1" selected="0">
            <x v="4"/>
          </reference>
          <reference field="3" count="1" selected="0">
            <x v="75"/>
          </reference>
          <reference field="6" count="1" selected="0">
            <x v="0"/>
          </reference>
          <reference field="19" count="1">
            <x v="6"/>
          </reference>
        </references>
      </pivotArea>
    </format>
    <format dxfId="1314">
      <pivotArea dataOnly="0" labelOnly="1" outline="0" fieldPosition="0">
        <references count="6">
          <reference field="0" count="1" selected="0">
            <x v="56"/>
          </reference>
          <reference field="1" count="1" selected="0">
            <x v="40"/>
          </reference>
          <reference field="2" count="1" selected="0">
            <x v="4"/>
          </reference>
          <reference field="3" count="1" selected="0">
            <x v="49"/>
          </reference>
          <reference field="6" count="1" selected="0">
            <x v="0"/>
          </reference>
          <reference field="19" count="1">
            <x v="7"/>
          </reference>
        </references>
      </pivotArea>
    </format>
    <format dxfId="1313">
      <pivotArea dataOnly="0" labelOnly="1" outline="0" fieldPosition="0">
        <references count="6">
          <reference field="0" count="1" selected="0">
            <x v="57"/>
          </reference>
          <reference field="1" count="1" selected="0">
            <x v="40"/>
          </reference>
          <reference field="2" count="1" selected="0">
            <x v="4"/>
          </reference>
          <reference field="3" count="1" selected="0">
            <x v="66"/>
          </reference>
          <reference field="6" count="1" selected="0">
            <x v="0"/>
          </reference>
          <reference field="19" count="1">
            <x v="3"/>
          </reference>
        </references>
      </pivotArea>
    </format>
    <format dxfId="1312">
      <pivotArea dataOnly="0" labelOnly="1" outline="0" fieldPosition="0">
        <references count="6">
          <reference field="0" count="1" selected="0">
            <x v="58"/>
          </reference>
          <reference field="1" count="1" selected="0">
            <x v="41"/>
          </reference>
          <reference field="2" count="1" selected="0">
            <x v="7"/>
          </reference>
          <reference field="3" count="1" selected="0">
            <x v="30"/>
          </reference>
          <reference field="6" count="1" selected="0">
            <x v="0"/>
          </reference>
          <reference field="19" count="1">
            <x v="16"/>
          </reference>
        </references>
      </pivotArea>
    </format>
    <format dxfId="1311">
      <pivotArea dataOnly="0" labelOnly="1" outline="0" fieldPosition="0">
        <references count="6">
          <reference field="0" count="1" selected="0">
            <x v="59"/>
          </reference>
          <reference field="1" count="1" selected="0">
            <x v="41"/>
          </reference>
          <reference field="2" count="1" selected="0">
            <x v="7"/>
          </reference>
          <reference field="3" count="1" selected="0">
            <x v="160"/>
          </reference>
          <reference field="6" count="1" selected="0">
            <x v="0"/>
          </reference>
          <reference field="19" count="1">
            <x v="5"/>
          </reference>
        </references>
      </pivotArea>
    </format>
    <format dxfId="1310">
      <pivotArea dataOnly="0" labelOnly="1" outline="0" fieldPosition="0">
        <references count="6">
          <reference field="0" count="1" selected="0">
            <x v="60"/>
          </reference>
          <reference field="1" count="1" selected="0">
            <x v="41"/>
          </reference>
          <reference field="2" count="1" selected="0">
            <x v="7"/>
          </reference>
          <reference field="3" count="1" selected="0">
            <x v="199"/>
          </reference>
          <reference field="6" count="1" selected="0">
            <x v="0"/>
          </reference>
          <reference field="19" count="1">
            <x v="12"/>
          </reference>
        </references>
      </pivotArea>
    </format>
    <format dxfId="1309">
      <pivotArea dataOnly="0" labelOnly="1" outline="0" fieldPosition="0">
        <references count="6">
          <reference field="0" count="1" selected="0">
            <x v="61"/>
          </reference>
          <reference field="1" count="1" selected="0">
            <x v="41"/>
          </reference>
          <reference field="2" count="1" selected="0">
            <x v="7"/>
          </reference>
          <reference field="3" count="1" selected="0">
            <x v="69"/>
          </reference>
          <reference field="6" count="1" selected="0">
            <x v="0"/>
          </reference>
          <reference field="19" count="1">
            <x v="11"/>
          </reference>
        </references>
      </pivotArea>
    </format>
    <format dxfId="1308">
      <pivotArea dataOnly="0" labelOnly="1" outline="0" fieldPosition="0">
        <references count="6">
          <reference field="0" count="1" selected="0">
            <x v="62"/>
          </reference>
          <reference field="1" count="1" selected="0">
            <x v="41"/>
          </reference>
          <reference field="2" count="1" selected="0">
            <x v="7"/>
          </reference>
          <reference field="3" count="1" selected="0">
            <x v="5"/>
          </reference>
          <reference field="6" count="1" selected="0">
            <x v="0"/>
          </reference>
          <reference field="19" count="1">
            <x v="1"/>
          </reference>
        </references>
      </pivotArea>
    </format>
    <format dxfId="1307">
      <pivotArea dataOnly="0" labelOnly="1" outline="0" fieldPosition="0">
        <references count="6">
          <reference field="0" count="1" selected="0">
            <x v="63"/>
          </reference>
          <reference field="1" count="1" selected="0">
            <x v="41"/>
          </reference>
          <reference field="2" count="1" selected="0">
            <x v="7"/>
          </reference>
          <reference field="3" count="1" selected="0">
            <x v="2"/>
          </reference>
          <reference field="6" count="1" selected="0">
            <x v="0"/>
          </reference>
          <reference field="19" count="1">
            <x v="15"/>
          </reference>
        </references>
      </pivotArea>
    </format>
    <format dxfId="1306">
      <pivotArea dataOnly="0" labelOnly="1" outline="0" fieldPosition="0">
        <references count="6">
          <reference field="0" count="1" selected="0">
            <x v="64"/>
          </reference>
          <reference field="1" count="1" selected="0">
            <x v="41"/>
          </reference>
          <reference field="2" count="1" selected="0">
            <x v="7"/>
          </reference>
          <reference field="3" count="1" selected="0">
            <x v="50"/>
          </reference>
          <reference field="6" count="1" selected="0">
            <x v="0"/>
          </reference>
          <reference field="19" count="1">
            <x v="7"/>
          </reference>
        </references>
      </pivotArea>
    </format>
    <format dxfId="1305">
      <pivotArea dataOnly="0" labelOnly="1" outline="0" fieldPosition="0">
        <references count="6">
          <reference field="0" count="1" selected="0">
            <x v="65"/>
          </reference>
          <reference field="1" count="1" selected="0">
            <x v="42"/>
          </reference>
          <reference field="2" count="1" selected="0">
            <x v="8"/>
          </reference>
          <reference field="3" count="1" selected="0">
            <x v="201"/>
          </reference>
          <reference field="6" count="1" selected="0">
            <x v="0"/>
          </reference>
          <reference field="19" count="1">
            <x v="14"/>
          </reference>
        </references>
      </pivotArea>
    </format>
    <format dxfId="1304">
      <pivotArea dataOnly="0" labelOnly="1" outline="0" fieldPosition="0">
        <references count="6">
          <reference field="0" count="1" selected="0">
            <x v="66"/>
          </reference>
          <reference field="1" count="1" selected="0">
            <x v="42"/>
          </reference>
          <reference field="2" count="1" selected="0">
            <x v="8"/>
          </reference>
          <reference field="3" count="1" selected="0">
            <x v="38"/>
          </reference>
          <reference field="6" count="1" selected="0">
            <x v="0"/>
          </reference>
          <reference field="19" count="1">
            <x v="6"/>
          </reference>
        </references>
      </pivotArea>
    </format>
    <format dxfId="1303">
      <pivotArea dataOnly="0" labelOnly="1" outline="0" fieldPosition="0">
        <references count="6">
          <reference field="0" count="1" selected="0">
            <x v="67"/>
          </reference>
          <reference field="1" count="1" selected="0">
            <x v="42"/>
          </reference>
          <reference field="2" count="1" selected="0">
            <x v="8"/>
          </reference>
          <reference field="3" count="1" selected="0">
            <x v="104"/>
          </reference>
          <reference field="6" count="1" selected="0">
            <x v="0"/>
          </reference>
          <reference field="19" count="1">
            <x v="6"/>
          </reference>
        </references>
      </pivotArea>
    </format>
    <format dxfId="1302">
      <pivotArea dataOnly="0" labelOnly="1" outline="0" fieldPosition="0">
        <references count="6">
          <reference field="0" count="1" selected="0">
            <x v="68"/>
          </reference>
          <reference field="1" count="1" selected="0">
            <x v="42"/>
          </reference>
          <reference field="2" count="1" selected="0">
            <x v="8"/>
          </reference>
          <reference field="3" count="1" selected="0">
            <x v="149"/>
          </reference>
          <reference field="6" count="1" selected="0">
            <x v="0"/>
          </reference>
          <reference field="19" count="1">
            <x v="0"/>
          </reference>
        </references>
      </pivotArea>
    </format>
    <format dxfId="1301">
      <pivotArea dataOnly="0" labelOnly="1" outline="0" fieldPosition="0">
        <references count="6">
          <reference field="0" count="1" selected="0">
            <x v="69"/>
          </reference>
          <reference field="1" count="1" selected="0">
            <x v="43"/>
          </reference>
          <reference field="2" count="1" selected="0">
            <x v="6"/>
          </reference>
          <reference field="3" count="1" selected="0">
            <x v="96"/>
          </reference>
          <reference field="6" count="1" selected="0">
            <x v="0"/>
          </reference>
          <reference field="19" count="1">
            <x v="17"/>
          </reference>
        </references>
      </pivotArea>
    </format>
    <format dxfId="1300">
      <pivotArea dataOnly="0" labelOnly="1" outline="0" fieldPosition="0">
        <references count="6">
          <reference field="0" count="1" selected="0">
            <x v="70"/>
          </reference>
          <reference field="1" count="1" selected="0">
            <x v="8"/>
          </reference>
          <reference field="2" count="1" selected="0">
            <x v="38"/>
          </reference>
          <reference field="3" count="1" selected="0">
            <x v="89"/>
          </reference>
          <reference field="6" count="1" selected="0">
            <x v="0"/>
          </reference>
          <reference field="19" count="1">
            <x v="19"/>
          </reference>
        </references>
      </pivotArea>
    </format>
    <format dxfId="1299">
      <pivotArea dataOnly="0" labelOnly="1" outline="0" fieldPosition="0">
        <references count="6">
          <reference field="0" count="1" selected="0">
            <x v="71"/>
          </reference>
          <reference field="1" count="1" selected="0">
            <x v="8"/>
          </reference>
          <reference field="2" count="1" selected="0">
            <x v="38"/>
          </reference>
          <reference field="3" count="1" selected="0">
            <x v="91"/>
          </reference>
          <reference field="6" count="1" selected="0">
            <x v="0"/>
          </reference>
          <reference field="19" count="1">
            <x v="19"/>
          </reference>
        </references>
      </pivotArea>
    </format>
    <format dxfId="1298">
      <pivotArea dataOnly="0" labelOnly="1" outline="0" fieldPosition="0">
        <references count="6">
          <reference field="0" count="1" selected="0">
            <x v="72"/>
          </reference>
          <reference field="1" count="1" selected="0">
            <x v="8"/>
          </reference>
          <reference field="2" count="1" selected="0">
            <x v="38"/>
          </reference>
          <reference field="3" count="1" selected="0">
            <x v="90"/>
          </reference>
          <reference field="6" count="1" selected="0">
            <x v="0"/>
          </reference>
          <reference field="19" count="1">
            <x v="19"/>
          </reference>
        </references>
      </pivotArea>
    </format>
    <format dxfId="1297">
      <pivotArea dataOnly="0" labelOnly="1" outline="0" fieldPosition="0">
        <references count="6">
          <reference field="0" count="1" selected="0">
            <x v="73"/>
          </reference>
          <reference field="1" count="1" selected="0">
            <x v="28"/>
          </reference>
          <reference field="2" count="1" selected="0">
            <x v="9"/>
          </reference>
          <reference field="3" count="1" selected="0">
            <x v="39"/>
          </reference>
          <reference field="6" count="1" selected="0">
            <x v="1"/>
          </reference>
          <reference field="19" count="1">
            <x v="16"/>
          </reference>
        </references>
      </pivotArea>
    </format>
    <format dxfId="1296">
      <pivotArea dataOnly="0" labelOnly="1" outline="0" fieldPosition="0">
        <references count="6">
          <reference field="0" count="1" selected="0">
            <x v="74"/>
          </reference>
          <reference field="1" count="1" selected="0">
            <x v="28"/>
          </reference>
          <reference field="2" count="1" selected="0">
            <x v="9"/>
          </reference>
          <reference field="3" count="1" selected="0">
            <x v="202"/>
          </reference>
          <reference field="6" count="1" selected="0">
            <x v="0"/>
          </reference>
          <reference field="19" count="1">
            <x v="13"/>
          </reference>
        </references>
      </pivotArea>
    </format>
    <format dxfId="1295">
      <pivotArea dataOnly="0" labelOnly="1" outline="0" fieldPosition="0">
        <references count="6">
          <reference field="0" count="1" selected="0">
            <x v="75"/>
          </reference>
          <reference field="1" count="1" selected="0">
            <x v="28"/>
          </reference>
          <reference field="2" count="1" selected="0">
            <x v="9"/>
          </reference>
          <reference field="3" count="1" selected="0">
            <x v="54"/>
          </reference>
          <reference field="6" count="1" selected="0">
            <x v="0"/>
          </reference>
          <reference field="19" count="1">
            <x v="13"/>
          </reference>
        </references>
      </pivotArea>
    </format>
    <format dxfId="1294">
      <pivotArea dataOnly="0" labelOnly="1" outline="0" fieldPosition="0">
        <references count="6">
          <reference field="0" count="1" selected="0">
            <x v="76"/>
          </reference>
          <reference field="1" count="1" selected="0">
            <x v="28"/>
          </reference>
          <reference field="2" count="1" selected="0">
            <x v="9"/>
          </reference>
          <reference field="3" count="1" selected="0">
            <x v="67"/>
          </reference>
          <reference field="6" count="1" selected="0">
            <x v="0"/>
          </reference>
          <reference field="19" count="1">
            <x v="15"/>
          </reference>
        </references>
      </pivotArea>
    </format>
    <format dxfId="1293">
      <pivotArea dataOnly="0" labelOnly="1" outline="0" fieldPosition="0">
        <references count="6">
          <reference field="0" count="1" selected="0">
            <x v="77"/>
          </reference>
          <reference field="1" count="1" selected="0">
            <x v="28"/>
          </reference>
          <reference field="2" count="1" selected="0">
            <x v="9"/>
          </reference>
          <reference field="3" count="1" selected="0">
            <x v="48"/>
          </reference>
          <reference field="6" count="1" selected="0">
            <x v="0"/>
          </reference>
          <reference field="19" count="1">
            <x v="15"/>
          </reference>
        </references>
      </pivotArea>
    </format>
    <format dxfId="1292">
      <pivotArea dataOnly="0" labelOnly="1" outline="0" fieldPosition="0">
        <references count="6">
          <reference field="0" count="1" selected="0">
            <x v="78"/>
          </reference>
          <reference field="1" count="1" selected="0">
            <x v="29"/>
          </reference>
          <reference field="2" count="1" selected="0">
            <x v="31"/>
          </reference>
          <reference field="3" count="1" selected="0">
            <x v="145"/>
          </reference>
          <reference field="6" count="1" selected="0">
            <x v="1"/>
          </reference>
          <reference field="19" count="1">
            <x v="16"/>
          </reference>
        </references>
      </pivotArea>
    </format>
    <format dxfId="1291">
      <pivotArea dataOnly="0" labelOnly="1" outline="0" fieldPosition="0">
        <references count="6">
          <reference field="0" count="1" selected="0">
            <x v="79"/>
          </reference>
          <reference field="1" count="1" selected="0">
            <x v="29"/>
          </reference>
          <reference field="2" count="1" selected="0">
            <x v="31"/>
          </reference>
          <reference field="3" count="1" selected="0">
            <x v="77"/>
          </reference>
          <reference field="6" count="1" selected="0">
            <x v="1"/>
          </reference>
          <reference field="19" count="1">
            <x v="3"/>
          </reference>
        </references>
      </pivotArea>
    </format>
    <format dxfId="1290">
      <pivotArea dataOnly="0" labelOnly="1" outline="0" fieldPosition="0">
        <references count="6">
          <reference field="0" count="1" selected="0">
            <x v="80"/>
          </reference>
          <reference field="1" count="1" selected="0">
            <x v="29"/>
          </reference>
          <reference field="2" count="1" selected="0">
            <x v="31"/>
          </reference>
          <reference field="3" count="1" selected="0">
            <x v="174"/>
          </reference>
          <reference field="6" count="1" selected="0">
            <x v="1"/>
          </reference>
          <reference field="19" count="1">
            <x v="15"/>
          </reference>
        </references>
      </pivotArea>
    </format>
    <format dxfId="1289">
      <pivotArea dataOnly="0" labelOnly="1" outline="0" fieldPosition="0">
        <references count="6">
          <reference field="0" count="1" selected="0">
            <x v="81"/>
          </reference>
          <reference field="1" count="1" selected="0">
            <x v="29"/>
          </reference>
          <reference field="2" count="1" selected="0">
            <x v="31"/>
          </reference>
          <reference field="3" count="1" selected="0">
            <x v="173"/>
          </reference>
          <reference field="6" count="1" selected="0">
            <x v="1"/>
          </reference>
          <reference field="19" count="1">
            <x v="19"/>
          </reference>
        </references>
      </pivotArea>
    </format>
    <format dxfId="1288">
      <pivotArea dataOnly="0" labelOnly="1" outline="0" fieldPosition="0">
        <references count="6">
          <reference field="0" count="1" selected="0">
            <x v="82"/>
          </reference>
          <reference field="1" count="1" selected="0">
            <x v="30"/>
          </reference>
          <reference field="2" count="1" selected="0">
            <x v="41"/>
          </reference>
          <reference field="3" count="1" selected="0">
            <x v="71"/>
          </reference>
          <reference field="6" count="1" selected="0">
            <x v="1"/>
          </reference>
          <reference field="19" count="1">
            <x v="14"/>
          </reference>
        </references>
      </pivotArea>
    </format>
    <format dxfId="1287">
      <pivotArea dataOnly="0" labelOnly="1" outline="0" fieldPosition="0">
        <references count="6">
          <reference field="0" count="1" selected="0">
            <x v="83"/>
          </reference>
          <reference field="1" count="1" selected="0">
            <x v="30"/>
          </reference>
          <reference field="2" count="1" selected="0">
            <x v="41"/>
          </reference>
          <reference field="3" count="1" selected="0">
            <x v="36"/>
          </reference>
          <reference field="6" count="1" selected="0">
            <x v="0"/>
          </reference>
          <reference field="19" count="1">
            <x v="16"/>
          </reference>
        </references>
      </pivotArea>
    </format>
    <format dxfId="1286">
      <pivotArea dataOnly="0" labelOnly="1" outline="0" fieldPosition="0">
        <references count="6">
          <reference field="0" count="1" selected="0">
            <x v="84"/>
          </reference>
          <reference field="1" count="1" selected="0">
            <x v="30"/>
          </reference>
          <reference field="2" count="1" selected="0">
            <x v="41"/>
          </reference>
          <reference field="3" count="1" selected="0">
            <x v="139"/>
          </reference>
          <reference field="6" count="1" selected="0">
            <x v="1"/>
          </reference>
          <reference field="19" count="1">
            <x v="16"/>
          </reference>
        </references>
      </pivotArea>
    </format>
    <format dxfId="1285">
      <pivotArea dataOnly="0" labelOnly="1" outline="0" fieldPosition="0">
        <references count="6">
          <reference field="0" count="1" selected="0">
            <x v="85"/>
          </reference>
          <reference field="1" count="1" selected="0">
            <x v="30"/>
          </reference>
          <reference field="2" count="1" selected="0">
            <x v="41"/>
          </reference>
          <reference field="3" count="1" selected="0">
            <x v="100"/>
          </reference>
          <reference field="6" count="1" selected="0">
            <x v="1"/>
          </reference>
          <reference field="19" count="1">
            <x v="4"/>
          </reference>
        </references>
      </pivotArea>
    </format>
    <format dxfId="1284">
      <pivotArea dataOnly="0" labelOnly="1" outline="0" fieldPosition="0">
        <references count="6">
          <reference field="0" count="1" selected="0">
            <x v="86"/>
          </reference>
          <reference field="1" count="1" selected="0">
            <x v="30"/>
          </reference>
          <reference field="2" count="1" selected="0">
            <x v="41"/>
          </reference>
          <reference field="3" count="1" selected="0">
            <x v="46"/>
          </reference>
          <reference field="6" count="1" selected="0">
            <x v="0"/>
          </reference>
          <reference field="19" count="1">
            <x v="11"/>
          </reference>
        </references>
      </pivotArea>
    </format>
    <format dxfId="1283">
      <pivotArea dataOnly="0" labelOnly="1" outline="0" fieldPosition="0">
        <references count="6">
          <reference field="0" count="1" selected="0">
            <x v="87"/>
          </reference>
          <reference field="1" count="1" selected="0">
            <x v="30"/>
          </reference>
          <reference field="2" count="1" selected="0">
            <x v="41"/>
          </reference>
          <reference field="3" count="1" selected="0">
            <x v="106"/>
          </reference>
          <reference field="6" count="1" selected="0">
            <x v="0"/>
          </reference>
          <reference field="19" count="1">
            <x v="11"/>
          </reference>
        </references>
      </pivotArea>
    </format>
    <format dxfId="1282">
      <pivotArea dataOnly="0" labelOnly="1" outline="0" fieldPosition="0">
        <references count="6">
          <reference field="0" count="1" selected="0">
            <x v="88"/>
          </reference>
          <reference field="1" count="1" selected="0">
            <x v="30"/>
          </reference>
          <reference field="2" count="1" selected="0">
            <x v="41"/>
          </reference>
          <reference field="3" count="1" selected="0">
            <x v="131"/>
          </reference>
          <reference field="6" count="1" selected="0">
            <x v="0"/>
          </reference>
          <reference field="19" count="1">
            <x v="15"/>
          </reference>
        </references>
      </pivotArea>
    </format>
    <format dxfId="1281">
      <pivotArea dataOnly="0" labelOnly="1" outline="0" fieldPosition="0">
        <references count="6">
          <reference field="0" count="1" selected="0">
            <x v="89"/>
          </reference>
          <reference field="1" count="1" selected="0">
            <x v="30"/>
          </reference>
          <reference field="2" count="1" selected="0">
            <x v="41"/>
          </reference>
          <reference field="3" count="1" selected="0">
            <x v="26"/>
          </reference>
          <reference field="6" count="1" selected="0">
            <x v="1"/>
          </reference>
          <reference field="19" count="1">
            <x v="15"/>
          </reference>
        </references>
      </pivotArea>
    </format>
    <format dxfId="1280">
      <pivotArea dataOnly="0" labelOnly="1" outline="0" fieldPosition="0">
        <references count="6">
          <reference field="0" count="1" selected="0">
            <x v="90"/>
          </reference>
          <reference field="1" count="1" selected="0">
            <x v="30"/>
          </reference>
          <reference field="2" count="1" selected="0">
            <x v="41"/>
          </reference>
          <reference field="3" count="1" selected="0">
            <x v="56"/>
          </reference>
          <reference field="6" count="1" selected="0">
            <x v="0"/>
          </reference>
          <reference field="19" count="1">
            <x v="19"/>
          </reference>
        </references>
      </pivotArea>
    </format>
    <format dxfId="1279">
      <pivotArea dataOnly="0" labelOnly="1" outline="0" fieldPosition="0">
        <references count="6">
          <reference field="0" count="1" selected="0">
            <x v="91"/>
          </reference>
          <reference field="1" count="1" selected="0">
            <x v="30"/>
          </reference>
          <reference field="2" count="1" selected="0">
            <x v="41"/>
          </reference>
          <reference field="3" count="1" selected="0">
            <x v="97"/>
          </reference>
          <reference field="6" count="1" selected="0">
            <x v="0"/>
          </reference>
          <reference field="19" count="1">
            <x v="19"/>
          </reference>
        </references>
      </pivotArea>
    </format>
    <format dxfId="1278">
      <pivotArea dataOnly="0" labelOnly="1" outline="0" fieldPosition="0">
        <references count="6">
          <reference field="0" count="1" selected="0">
            <x v="92"/>
          </reference>
          <reference field="1" count="1" selected="0">
            <x v="30"/>
          </reference>
          <reference field="2" count="1" selected="0">
            <x v="41"/>
          </reference>
          <reference field="3" count="1" selected="0">
            <x v="147"/>
          </reference>
          <reference field="6" count="1" selected="0">
            <x v="1"/>
          </reference>
          <reference field="19" count="1">
            <x v="19"/>
          </reference>
        </references>
      </pivotArea>
    </format>
    <format dxfId="1277">
      <pivotArea dataOnly="0" labelOnly="1" outline="0" fieldPosition="0">
        <references count="6">
          <reference field="0" count="1" selected="0">
            <x v="93"/>
          </reference>
          <reference field="1" count="1" selected="0">
            <x v="30"/>
          </reference>
          <reference field="2" count="1" selected="0">
            <x v="41"/>
          </reference>
          <reference field="3" count="1" selected="0">
            <x v="79"/>
          </reference>
          <reference field="6" count="1" selected="0">
            <x v="1"/>
          </reference>
          <reference field="19" count="1">
            <x v="10"/>
          </reference>
        </references>
      </pivotArea>
    </format>
    <format dxfId="1276">
      <pivotArea dataOnly="0" labelOnly="1" outline="0" fieldPosition="0">
        <references count="6">
          <reference field="0" count="1" selected="0">
            <x v="94"/>
          </reference>
          <reference field="1" count="1" selected="0">
            <x v="31"/>
          </reference>
          <reference field="2" count="1" selected="0">
            <x v="43"/>
          </reference>
          <reference field="3" count="1" selected="0">
            <x v="148"/>
          </reference>
          <reference field="6" count="1" selected="0">
            <x v="1"/>
          </reference>
          <reference field="19" count="1">
            <x v="17"/>
          </reference>
        </references>
      </pivotArea>
    </format>
    <format dxfId="1275">
      <pivotArea dataOnly="0" labelOnly="1" outline="0" fieldPosition="0">
        <references count="6">
          <reference field="0" count="1" selected="0">
            <x v="95"/>
          </reference>
          <reference field="1" count="1" selected="0">
            <x v="31"/>
          </reference>
          <reference field="2" count="1" selected="0">
            <x v="43"/>
          </reference>
          <reference field="3" count="1" selected="0">
            <x v="12"/>
          </reference>
          <reference field="6" count="1" selected="0">
            <x v="1"/>
          </reference>
          <reference field="19" count="1">
            <x v="11"/>
          </reference>
        </references>
      </pivotArea>
    </format>
    <format dxfId="1274">
      <pivotArea dataOnly="0" labelOnly="1" outline="0" fieldPosition="0">
        <references count="6">
          <reference field="0" count="1" selected="0">
            <x v="96"/>
          </reference>
          <reference field="1" count="1" selected="0">
            <x v="31"/>
          </reference>
          <reference field="2" count="1" selected="0">
            <x v="43"/>
          </reference>
          <reference field="3" count="1" selected="0">
            <x v="130"/>
          </reference>
          <reference field="6" count="1" selected="0">
            <x v="0"/>
          </reference>
          <reference field="19" count="1">
            <x v="17"/>
          </reference>
        </references>
      </pivotArea>
    </format>
    <format dxfId="1273">
      <pivotArea dataOnly="0" labelOnly="1" outline="0" fieldPosition="0">
        <references count="6">
          <reference field="0" count="1" selected="0">
            <x v="97"/>
          </reference>
          <reference field="1" count="1" selected="0">
            <x v="31"/>
          </reference>
          <reference field="2" count="1" selected="0">
            <x v="43"/>
          </reference>
          <reference field="3" count="1" selected="0">
            <x v="65"/>
          </reference>
          <reference field="6" count="1" selected="0">
            <x v="1"/>
          </reference>
          <reference field="19" count="1">
            <x v="17"/>
          </reference>
        </references>
      </pivotArea>
    </format>
    <format dxfId="1272">
      <pivotArea dataOnly="0" labelOnly="1" outline="0" fieldPosition="0">
        <references count="6">
          <reference field="0" count="1" selected="0">
            <x v="98"/>
          </reference>
          <reference field="1" count="1" selected="0">
            <x v="32"/>
          </reference>
          <reference field="2" count="1" selected="0">
            <x v="28"/>
          </reference>
          <reference field="3" count="1" selected="0">
            <x v="70"/>
          </reference>
          <reference field="6" count="1" selected="0">
            <x v="1"/>
          </reference>
          <reference field="19" count="1">
            <x v="14"/>
          </reference>
        </references>
      </pivotArea>
    </format>
    <format dxfId="1271">
      <pivotArea dataOnly="0" labelOnly="1" outline="0" fieldPosition="0">
        <references count="6">
          <reference field="0" count="1" selected="0">
            <x v="99"/>
          </reference>
          <reference field="1" count="1" selected="0">
            <x v="32"/>
          </reference>
          <reference field="2" count="1" selected="0">
            <x v="28"/>
          </reference>
          <reference field="3" count="1" selected="0">
            <x v="37"/>
          </reference>
          <reference field="6" count="1" selected="0">
            <x v="0"/>
          </reference>
          <reference field="19" count="1">
            <x v="16"/>
          </reference>
        </references>
      </pivotArea>
    </format>
    <format dxfId="1270">
      <pivotArea dataOnly="0" labelOnly="1" outline="0" fieldPosition="0">
        <references count="6">
          <reference field="0" count="1" selected="0">
            <x v="100"/>
          </reference>
          <reference field="1" count="1" selected="0">
            <x v="32"/>
          </reference>
          <reference field="2" count="1" selected="0">
            <x v="28"/>
          </reference>
          <reference field="3" count="1" selected="0">
            <x v="132"/>
          </reference>
          <reference field="6" count="1" selected="0">
            <x v="1"/>
          </reference>
          <reference field="19" count="1">
            <x v="16"/>
          </reference>
        </references>
      </pivotArea>
    </format>
    <format dxfId="1269">
      <pivotArea dataOnly="0" labelOnly="1" outline="0" fieldPosition="0">
        <references count="6">
          <reference field="0" count="1" selected="0">
            <x v="101"/>
          </reference>
          <reference field="1" count="1" selected="0">
            <x v="32"/>
          </reference>
          <reference field="2" count="1" selected="0">
            <x v="28"/>
          </reference>
          <reference field="3" count="1" selected="0">
            <x v="99"/>
          </reference>
          <reference field="6" count="1" selected="0">
            <x v="1"/>
          </reference>
          <reference field="19" count="1">
            <x v="3"/>
          </reference>
        </references>
      </pivotArea>
    </format>
    <format dxfId="1268">
      <pivotArea dataOnly="0" labelOnly="1" outline="0" fieldPosition="0">
        <references count="6">
          <reference field="0" count="1" selected="0">
            <x v="102"/>
          </reference>
          <reference field="1" count="1" selected="0">
            <x v="32"/>
          </reference>
          <reference field="2" count="1" selected="0">
            <x v="28"/>
          </reference>
          <reference field="3" count="1" selected="0">
            <x v="0"/>
          </reference>
          <reference field="6" count="1" selected="0">
            <x v="1"/>
          </reference>
          <reference field="19" count="1">
            <x v="12"/>
          </reference>
        </references>
      </pivotArea>
    </format>
    <format dxfId="1267">
      <pivotArea dataOnly="0" labelOnly="1" outline="0" fieldPosition="0">
        <references count="6">
          <reference field="0" count="1" selected="0">
            <x v="103"/>
          </reference>
          <reference field="1" count="1" selected="0">
            <x v="32"/>
          </reference>
          <reference field="2" count="1" selected="0">
            <x v="28"/>
          </reference>
          <reference field="3" count="1" selected="0">
            <x v="165"/>
          </reference>
          <reference field="6" count="1" selected="0">
            <x v="1"/>
          </reference>
          <reference field="19" count="1">
            <x v="20"/>
          </reference>
        </references>
      </pivotArea>
    </format>
    <format dxfId="1266">
      <pivotArea dataOnly="0" labelOnly="1" outline="0" fieldPosition="0">
        <references count="6">
          <reference field="0" count="1" selected="0">
            <x v="104"/>
          </reference>
          <reference field="1" count="1" selected="0">
            <x v="32"/>
          </reference>
          <reference field="2" count="1" selected="0">
            <x v="28"/>
          </reference>
          <reference field="3" count="1" selected="0">
            <x v="140"/>
          </reference>
          <reference field="6" count="1" selected="0">
            <x v="1"/>
          </reference>
          <reference field="19" count="1">
            <x v="11"/>
          </reference>
        </references>
      </pivotArea>
    </format>
    <format dxfId="1265">
      <pivotArea dataOnly="0" labelOnly="1" outline="0" fieldPosition="0">
        <references count="6">
          <reference field="0" count="1" selected="0">
            <x v="105"/>
          </reference>
          <reference field="1" count="1" selected="0">
            <x v="32"/>
          </reference>
          <reference field="2" count="1" selected="0">
            <x v="28"/>
          </reference>
          <reference field="3" count="1" selected="0">
            <x v="27"/>
          </reference>
          <reference field="6" count="1" selected="0">
            <x v="0"/>
          </reference>
          <reference field="19" count="1">
            <x v="15"/>
          </reference>
        </references>
      </pivotArea>
    </format>
    <format dxfId="1264">
      <pivotArea dataOnly="0" labelOnly="1" outline="0" fieldPosition="0">
        <references count="6">
          <reference field="0" count="1" selected="0">
            <x v="106"/>
          </reference>
          <reference field="1" count="1" selected="0">
            <x v="32"/>
          </reference>
          <reference field="2" count="1" selected="0">
            <x v="28"/>
          </reference>
          <reference field="3" count="1" selected="0">
            <x v="163"/>
          </reference>
          <reference field="6" count="1" selected="0">
            <x v="0"/>
          </reference>
          <reference field="19" count="1">
            <x v="15"/>
          </reference>
        </references>
      </pivotArea>
    </format>
    <format dxfId="1263">
      <pivotArea dataOnly="0" labelOnly="1" outline="0" fieldPosition="0">
        <references count="6">
          <reference field="0" count="1" selected="0">
            <x v="107"/>
          </reference>
          <reference field="1" count="1" selected="0">
            <x v="32"/>
          </reference>
          <reference field="2" count="1" selected="0">
            <x v="28"/>
          </reference>
          <reference field="3" count="1" selected="0">
            <x v="34"/>
          </reference>
          <reference field="6" count="1" selected="0">
            <x v="0"/>
          </reference>
          <reference field="19" count="1">
            <x v="15"/>
          </reference>
        </references>
      </pivotArea>
    </format>
    <format dxfId="1262">
      <pivotArea dataOnly="0" labelOnly="1" outline="0" fieldPosition="0">
        <references count="6">
          <reference field="0" count="1" selected="0">
            <x v="108"/>
          </reference>
          <reference field="1" count="1" selected="0">
            <x v="32"/>
          </reference>
          <reference field="2" count="1" selected="0">
            <x v="28"/>
          </reference>
          <reference field="3" count="1" selected="0">
            <x v="33"/>
          </reference>
          <reference field="6" count="1" selected="0">
            <x v="1"/>
          </reference>
          <reference field="19" count="1">
            <x v="15"/>
          </reference>
        </references>
      </pivotArea>
    </format>
    <format dxfId="1261">
      <pivotArea dataOnly="0" labelOnly="1" outline="0" fieldPosition="0">
        <references count="6">
          <reference field="0" count="1" selected="0">
            <x v="109"/>
          </reference>
          <reference field="1" count="1" selected="0">
            <x v="32"/>
          </reference>
          <reference field="2" count="1" selected="0">
            <x v="28"/>
          </reference>
          <reference field="3" count="1" selected="0">
            <x v="25"/>
          </reference>
          <reference field="6" count="1" selected="0">
            <x v="1"/>
          </reference>
          <reference field="19" count="1">
            <x v="18"/>
          </reference>
        </references>
      </pivotArea>
    </format>
    <format dxfId="1260">
      <pivotArea dataOnly="0" labelOnly="1" outline="0" fieldPosition="0">
        <references count="6">
          <reference field="0" count="1" selected="0">
            <x v="110"/>
          </reference>
          <reference field="1" count="1" selected="0">
            <x v="32"/>
          </reference>
          <reference field="2" count="1" selected="0">
            <x v="28"/>
          </reference>
          <reference field="3" count="1" selected="0">
            <x v="23"/>
          </reference>
          <reference field="6" count="1" selected="0">
            <x v="1"/>
          </reference>
          <reference field="19" count="1">
            <x v="19"/>
          </reference>
        </references>
      </pivotArea>
    </format>
    <format dxfId="1259">
      <pivotArea dataOnly="0" labelOnly="1" outline="0" fieldPosition="0">
        <references count="6">
          <reference field="0" count="1" selected="0">
            <x v="111"/>
          </reference>
          <reference field="1" count="1" selected="0">
            <x v="32"/>
          </reference>
          <reference field="2" count="1" selected="0">
            <x v="28"/>
          </reference>
          <reference field="3" count="1" selected="0">
            <x v="24"/>
          </reference>
          <reference field="6" count="1" selected="0">
            <x v="1"/>
          </reference>
          <reference field="19" count="1">
            <x v="19"/>
          </reference>
        </references>
      </pivotArea>
    </format>
    <format dxfId="1258">
      <pivotArea dataOnly="0" labelOnly="1" outline="0" fieldPosition="0">
        <references count="6">
          <reference field="0" count="1" selected="0">
            <x v="112"/>
          </reference>
          <reference field="1" count="1" selected="0">
            <x v="32"/>
          </reference>
          <reference field="2" count="1" selected="0">
            <x v="28"/>
          </reference>
          <reference field="3" count="1" selected="0">
            <x v="205"/>
          </reference>
          <reference field="6" count="1" selected="0">
            <x v="1"/>
          </reference>
          <reference field="19" count="1">
            <x v="19"/>
          </reference>
        </references>
      </pivotArea>
    </format>
    <format dxfId="1257">
      <pivotArea dataOnly="0" labelOnly="1" outline="0" fieldPosition="0">
        <references count="6">
          <reference field="0" count="1" selected="0">
            <x v="113"/>
          </reference>
          <reference field="1" count="1" selected="0">
            <x v="32"/>
          </reference>
          <reference field="2" count="1" selected="0">
            <x v="28"/>
          </reference>
          <reference field="3" count="1" selected="0">
            <x v="63"/>
          </reference>
          <reference field="6" count="1" selected="0">
            <x v="1"/>
          </reference>
          <reference field="19" count="1">
            <x v="19"/>
          </reference>
        </references>
      </pivotArea>
    </format>
    <format dxfId="1256">
      <pivotArea dataOnly="0" labelOnly="1" outline="0" fieldPosition="0">
        <references count="6">
          <reference field="0" count="1" selected="0">
            <x v="114"/>
          </reference>
          <reference field="1" count="1" selected="0">
            <x v="32"/>
          </reference>
          <reference field="2" count="1" selected="0">
            <x v="28"/>
          </reference>
          <reference field="3" count="1" selected="0">
            <x v="179"/>
          </reference>
          <reference field="6" count="1" selected="0">
            <x v="1"/>
          </reference>
          <reference field="19" count="1">
            <x v="0"/>
          </reference>
        </references>
      </pivotArea>
    </format>
    <format dxfId="1255">
      <pivotArea dataOnly="0" labelOnly="1" outline="0" fieldPosition="0">
        <references count="6">
          <reference field="0" count="1" selected="0">
            <x v="115"/>
          </reference>
          <reference field="1" count="1" selected="0">
            <x v="32"/>
          </reference>
          <reference field="2" count="1" selected="0">
            <x v="28"/>
          </reference>
          <reference field="3" count="1" selected="0">
            <x v="73"/>
          </reference>
          <reference field="6" count="1" selected="0">
            <x v="1"/>
          </reference>
          <reference field="19" count="1">
            <x v="10"/>
          </reference>
        </references>
      </pivotArea>
    </format>
    <format dxfId="1254">
      <pivotArea dataOnly="0" labelOnly="1" outline="0" fieldPosition="0">
        <references count="6">
          <reference field="0" count="1" selected="0">
            <x v="116"/>
          </reference>
          <reference field="1" count="1" selected="0">
            <x v="33"/>
          </reference>
          <reference field="2" count="1" selected="0">
            <x v="36"/>
          </reference>
          <reference field="3" count="1" selected="0">
            <x v="35"/>
          </reference>
          <reference field="6" count="1" selected="0">
            <x v="0"/>
          </reference>
          <reference field="19" count="1">
            <x v="16"/>
          </reference>
        </references>
      </pivotArea>
    </format>
    <format dxfId="1253">
      <pivotArea dataOnly="0" labelOnly="1" outline="0" fieldPosition="0">
        <references count="6">
          <reference field="0" count="1" selected="0">
            <x v="117"/>
          </reference>
          <reference field="1" count="1" selected="0">
            <x v="33"/>
          </reference>
          <reference field="2" count="1" selected="0">
            <x v="36"/>
          </reference>
          <reference field="3" count="1" selected="0">
            <x v="28"/>
          </reference>
          <reference field="6" count="1" selected="0">
            <x v="1"/>
          </reference>
          <reference field="19" count="1">
            <x v="16"/>
          </reference>
        </references>
      </pivotArea>
    </format>
    <format dxfId="1252">
      <pivotArea dataOnly="0" labelOnly="1" outline="0" fieldPosition="0">
        <references count="6">
          <reference field="0" count="1" selected="0">
            <x v="118"/>
          </reference>
          <reference field="1" count="1" selected="0">
            <x v="33"/>
          </reference>
          <reference field="2" count="1" selected="0">
            <x v="36"/>
          </reference>
          <reference field="3" count="1" selected="0">
            <x v="196"/>
          </reference>
          <reference field="6" count="1" selected="0">
            <x v="1"/>
          </reference>
          <reference field="19" count="1">
            <x v="12"/>
          </reference>
        </references>
      </pivotArea>
    </format>
    <format dxfId="1251">
      <pivotArea dataOnly="0" labelOnly="1" outline="0" fieldPosition="0">
        <references count="6">
          <reference field="0" count="1" selected="0">
            <x v="119"/>
          </reference>
          <reference field="1" count="1" selected="0">
            <x v="33"/>
          </reference>
          <reference field="2" count="1" selected="0">
            <x v="36"/>
          </reference>
          <reference field="3" count="1" selected="0">
            <x v="32"/>
          </reference>
          <reference field="6" count="1" selected="0">
            <x v="1"/>
          </reference>
          <reference field="19" count="1">
            <x v="15"/>
          </reference>
        </references>
      </pivotArea>
    </format>
    <format dxfId="1250">
      <pivotArea dataOnly="0" labelOnly="1" outline="0" fieldPosition="0">
        <references count="6">
          <reference field="0" count="1" selected="0">
            <x v="120"/>
          </reference>
          <reference field="1" count="1" selected="0">
            <x v="34"/>
          </reference>
          <reference field="2" count="1" selected="0">
            <x v="40"/>
          </reference>
          <reference field="3" count="1" selected="0">
            <x v="134"/>
          </reference>
          <reference field="6" count="1" selected="0">
            <x v="1"/>
          </reference>
          <reference field="19" count="1">
            <x v="16"/>
          </reference>
        </references>
      </pivotArea>
    </format>
    <format dxfId="1249">
      <pivotArea dataOnly="0" labelOnly="1" outline="0" fieldPosition="0">
        <references count="6">
          <reference field="0" count="1" selected="0">
            <x v="121"/>
          </reference>
          <reference field="1" count="1" selected="0">
            <x v="34"/>
          </reference>
          <reference field="2" count="1" selected="0">
            <x v="40"/>
          </reference>
          <reference field="3" count="1" selected="0">
            <x v="11"/>
          </reference>
          <reference field="6" count="1" selected="0">
            <x v="1"/>
          </reference>
          <reference field="19" count="1">
            <x v="12"/>
          </reference>
        </references>
      </pivotArea>
    </format>
    <format dxfId="1248">
      <pivotArea dataOnly="0" labelOnly="1" outline="0" fieldPosition="0">
        <references count="6">
          <reference field="0" count="1" selected="0">
            <x v="122"/>
          </reference>
          <reference field="1" count="1" selected="0">
            <x v="34"/>
          </reference>
          <reference field="2" count="1" selected="0">
            <x v="40"/>
          </reference>
          <reference field="3" count="1" selected="0">
            <x v="146"/>
          </reference>
          <reference field="6" count="1" selected="0">
            <x v="1"/>
          </reference>
          <reference field="19" count="1">
            <x v="19"/>
          </reference>
        </references>
      </pivotArea>
    </format>
    <format dxfId="1247">
      <pivotArea dataOnly="0" labelOnly="1" outline="0" fieldPosition="0">
        <references count="6">
          <reference field="0" count="1" selected="0">
            <x v="123"/>
          </reference>
          <reference field="1" count="1" selected="0">
            <x v="35"/>
          </reference>
          <reference field="2" count="1" selected="0">
            <x v="42"/>
          </reference>
          <reference field="3" count="1" selected="0">
            <x v="195"/>
          </reference>
          <reference field="6" count="1" selected="0">
            <x v="1"/>
          </reference>
          <reference field="19" count="1">
            <x v="12"/>
          </reference>
        </references>
      </pivotArea>
    </format>
    <format dxfId="1246">
      <pivotArea dataOnly="0" labelOnly="1" outline="0" fieldPosition="0">
        <references count="6">
          <reference field="0" count="1" selected="0">
            <x v="124"/>
          </reference>
          <reference field="1" count="1" selected="0">
            <x v="35"/>
          </reference>
          <reference field="2" count="1" selected="0">
            <x v="42"/>
          </reference>
          <reference field="3" count="1" selected="0">
            <x v="16"/>
          </reference>
          <reference field="6" count="1" selected="0">
            <x v="1"/>
          </reference>
          <reference field="19" count="1">
            <x v="3"/>
          </reference>
        </references>
      </pivotArea>
    </format>
    <format dxfId="1245">
      <pivotArea dataOnly="0" labelOnly="1" outline="0" fieldPosition="0">
        <references count="6">
          <reference field="0" count="1" selected="0">
            <x v="125"/>
          </reference>
          <reference field="1" count="1" selected="0">
            <x v="36"/>
          </reference>
          <reference field="2" count="1" selected="0">
            <x v="39"/>
          </reference>
          <reference field="3" count="1" selected="0">
            <x v="80"/>
          </reference>
          <reference field="6" count="1" selected="0">
            <x v="1"/>
          </reference>
          <reference field="19" count="1">
            <x v="19"/>
          </reference>
        </references>
      </pivotArea>
    </format>
    <format dxfId="1244">
      <pivotArea dataOnly="0" labelOnly="1" outline="0" fieldPosition="0">
        <references count="6">
          <reference field="0" count="1" selected="0">
            <x v="126"/>
          </reference>
          <reference field="1" count="1" selected="0">
            <x v="36"/>
          </reference>
          <reference field="2" count="1" selected="0">
            <x v="39"/>
          </reference>
          <reference field="3" count="1" selected="0">
            <x v="151"/>
          </reference>
          <reference field="6" count="1" selected="0">
            <x v="1"/>
          </reference>
          <reference field="19" count="1">
            <x v="19"/>
          </reference>
        </references>
      </pivotArea>
    </format>
    <format dxfId="1243">
      <pivotArea dataOnly="0" labelOnly="1" outline="0" fieldPosition="0">
        <references count="6">
          <reference field="0" count="1" selected="0">
            <x v="127"/>
          </reference>
          <reference field="1" count="1" selected="0">
            <x v="36"/>
          </reference>
          <reference field="2" count="1" selected="0">
            <x v="39"/>
          </reference>
          <reference field="3" count="1" selected="0">
            <x v="53"/>
          </reference>
          <reference field="6" count="1" selected="0">
            <x v="1"/>
          </reference>
          <reference field="19" count="1">
            <x v="7"/>
          </reference>
        </references>
      </pivotArea>
    </format>
    <format dxfId="1242">
      <pivotArea dataOnly="0" labelOnly="1" outline="0" fieldPosition="0">
        <references count="6">
          <reference field="0" count="1" selected="0">
            <x v="128"/>
          </reference>
          <reference field="1" count="1" selected="0">
            <x v="37"/>
          </reference>
          <reference field="2" count="1" selected="0">
            <x v="27"/>
          </reference>
          <reference field="3" count="1" selected="0">
            <x v="72"/>
          </reference>
          <reference field="6" count="1" selected="0">
            <x v="1"/>
          </reference>
          <reference field="19" count="1">
            <x v="14"/>
          </reference>
        </references>
      </pivotArea>
    </format>
    <format dxfId="1241">
      <pivotArea dataOnly="0" labelOnly="1" outline="0" fieldPosition="0">
        <references count="6">
          <reference field="0" count="1" selected="0">
            <x v="129"/>
          </reference>
          <reference field="1" count="1" selected="0">
            <x v="37"/>
          </reference>
          <reference field="2" count="1" selected="0">
            <x v="27"/>
          </reference>
          <reference field="3" count="1" selected="0">
            <x v="1"/>
          </reference>
          <reference field="6" count="1" selected="0">
            <x v="1"/>
          </reference>
          <reference field="19" count="1">
            <x v="12"/>
          </reference>
        </references>
      </pivotArea>
    </format>
    <format dxfId="1240">
      <pivotArea dataOnly="0" labelOnly="1" outline="0" fieldPosition="0">
        <references count="6">
          <reference field="0" count="1" selected="0">
            <x v="130"/>
          </reference>
          <reference field="1" count="1" selected="0">
            <x v="37"/>
          </reference>
          <reference field="2" count="1" selected="0">
            <x v="27"/>
          </reference>
          <reference field="3" count="1" selected="0">
            <x v="164"/>
          </reference>
          <reference field="6" count="1" selected="0">
            <x v="1"/>
          </reference>
          <reference field="19" count="1">
            <x v="8"/>
          </reference>
        </references>
      </pivotArea>
    </format>
    <format dxfId="1239">
      <pivotArea dataOnly="0" labelOnly="1" outline="0" fieldPosition="0">
        <references count="6">
          <reference field="0" count="1" selected="0">
            <x v="131"/>
          </reference>
          <reference field="1" count="1" selected="0">
            <x v="11"/>
          </reference>
          <reference field="2" count="1" selected="0">
            <x v="13"/>
          </reference>
          <reference field="3" count="1" selected="0">
            <x v="188"/>
          </reference>
          <reference field="6" count="1" selected="0">
            <x v="0"/>
          </reference>
          <reference field="19" count="1">
            <x v="16"/>
          </reference>
        </references>
      </pivotArea>
    </format>
    <format dxfId="1238">
      <pivotArea dataOnly="0" labelOnly="1" outline="0" fieldPosition="0">
        <references count="6">
          <reference field="0" count="1" selected="0">
            <x v="132"/>
          </reference>
          <reference field="1" count="1" selected="0">
            <x v="11"/>
          </reference>
          <reference field="2" count="1" selected="0">
            <x v="13"/>
          </reference>
          <reference field="3" count="1" selected="0">
            <x v="172"/>
          </reference>
          <reference field="6" count="1" selected="0">
            <x v="0"/>
          </reference>
          <reference field="19" count="1">
            <x v="12"/>
          </reference>
        </references>
      </pivotArea>
    </format>
    <format dxfId="1237">
      <pivotArea dataOnly="0" labelOnly="1" outline="0" fieldPosition="0">
        <references count="6">
          <reference field="0" count="1" selected="0">
            <x v="133"/>
          </reference>
          <reference field="1" count="1" selected="0">
            <x v="11"/>
          </reference>
          <reference field="2" count="1" selected="0">
            <x v="13"/>
          </reference>
          <reference field="3" count="1" selected="0">
            <x v="200"/>
          </reference>
          <reference field="6" count="1" selected="0">
            <x v="0"/>
          </reference>
          <reference field="19" count="1">
            <x v="12"/>
          </reference>
        </references>
      </pivotArea>
    </format>
    <format dxfId="1236">
      <pivotArea dataOnly="0" labelOnly="1" outline="0" fieldPosition="0">
        <references count="6">
          <reference field="0" count="1" selected="0">
            <x v="134"/>
          </reference>
          <reference field="1" count="1" selected="0">
            <x v="11"/>
          </reference>
          <reference field="2" count="1" selected="0">
            <x v="13"/>
          </reference>
          <reference field="3" count="1" selected="0">
            <x v="181"/>
          </reference>
          <reference field="6" count="1" selected="0">
            <x v="0"/>
          </reference>
          <reference field="19" count="1">
            <x v="12"/>
          </reference>
        </references>
      </pivotArea>
    </format>
    <format dxfId="1235">
      <pivotArea dataOnly="0" labelOnly="1" outline="0" fieldPosition="0">
        <references count="6">
          <reference field="0" count="1" selected="0">
            <x v="135"/>
          </reference>
          <reference field="1" count="1" selected="0">
            <x v="12"/>
          </reference>
          <reference field="2" count="1" selected="0">
            <x v="16"/>
          </reference>
          <reference field="3" count="1" selected="0">
            <x v="126"/>
          </reference>
          <reference field="6" count="1" selected="0">
            <x v="0"/>
          </reference>
          <reference field="19" count="1">
            <x v="12"/>
          </reference>
        </references>
      </pivotArea>
    </format>
    <format dxfId="1234">
      <pivotArea dataOnly="0" labelOnly="1" outline="0" fieldPosition="0">
        <references count="6">
          <reference field="0" count="1" selected="0">
            <x v="136"/>
          </reference>
          <reference field="1" count="1" selected="0">
            <x v="12"/>
          </reference>
          <reference field="2" count="1" selected="0">
            <x v="16"/>
          </reference>
          <reference field="3" count="1" selected="0">
            <x v="9"/>
          </reference>
          <reference field="6" count="1" selected="0">
            <x v="0"/>
          </reference>
          <reference field="19" count="1">
            <x v="12"/>
          </reference>
        </references>
      </pivotArea>
    </format>
    <format dxfId="1233">
      <pivotArea dataOnly="0" labelOnly="1" outline="0" fieldPosition="0">
        <references count="6">
          <reference field="0" count="1" selected="0">
            <x v="137"/>
          </reference>
          <reference field="1" count="1" selected="0">
            <x v="12"/>
          </reference>
          <reference field="2" count="1" selected="0">
            <x v="16"/>
          </reference>
          <reference field="3" count="1" selected="0">
            <x v="116"/>
          </reference>
          <reference field="6" count="1" selected="0">
            <x v="0"/>
          </reference>
          <reference field="19" count="1">
            <x v="12"/>
          </reference>
        </references>
      </pivotArea>
    </format>
    <format dxfId="1232">
      <pivotArea dataOnly="0" labelOnly="1" outline="0" fieldPosition="0">
        <references count="6">
          <reference field="0" count="1" selected="0">
            <x v="138"/>
          </reference>
          <reference field="1" count="1" selected="0">
            <x v="12"/>
          </reference>
          <reference field="2" count="1" selected="0">
            <x v="16"/>
          </reference>
          <reference field="3" count="1" selected="0">
            <x v="115"/>
          </reference>
          <reference field="6" count="1" selected="0">
            <x v="0"/>
          </reference>
          <reference field="19" count="1">
            <x v="12"/>
          </reference>
        </references>
      </pivotArea>
    </format>
    <format dxfId="1231">
      <pivotArea dataOnly="0" labelOnly="1" outline="0" fieldPosition="0">
        <references count="6">
          <reference field="0" count="1" selected="0">
            <x v="139"/>
          </reference>
          <reference field="1" count="1" selected="0">
            <x v="12"/>
          </reference>
          <reference field="2" count="1" selected="0">
            <x v="16"/>
          </reference>
          <reference field="3" count="1" selected="0">
            <x v="114"/>
          </reference>
          <reference field="6" count="1" selected="0">
            <x v="0"/>
          </reference>
          <reference field="19" count="1">
            <x v="12"/>
          </reference>
        </references>
      </pivotArea>
    </format>
    <format dxfId="1230">
      <pivotArea dataOnly="0" labelOnly="1" outline="0" fieldPosition="0">
        <references count="6">
          <reference field="0" count="1" selected="0">
            <x v="140"/>
          </reference>
          <reference field="1" count="1" selected="0">
            <x v="12"/>
          </reference>
          <reference field="2" count="1" selected="0">
            <x v="16"/>
          </reference>
          <reference field="3" count="1" selected="0">
            <x v="120"/>
          </reference>
          <reference field="6" count="1" selected="0">
            <x v="0"/>
          </reference>
          <reference field="19" count="1">
            <x v="12"/>
          </reference>
        </references>
      </pivotArea>
    </format>
    <format dxfId="1229">
      <pivotArea dataOnly="0" labelOnly="1" outline="0" fieldPosition="0">
        <references count="6">
          <reference field="0" count="1" selected="0">
            <x v="141"/>
          </reference>
          <reference field="1" count="1" selected="0">
            <x v="12"/>
          </reference>
          <reference field="2" count="1" selected="0">
            <x v="16"/>
          </reference>
          <reference field="3" count="1" selected="0">
            <x v="117"/>
          </reference>
          <reference field="6" count="1" selected="0">
            <x v="0"/>
          </reference>
          <reference field="19" count="1">
            <x v="6"/>
          </reference>
        </references>
      </pivotArea>
    </format>
    <format dxfId="1228">
      <pivotArea dataOnly="0" labelOnly="1" outline="0" fieldPosition="0">
        <references count="6">
          <reference field="0" count="1" selected="0">
            <x v="142"/>
          </reference>
          <reference field="1" count="1" selected="0">
            <x v="13"/>
          </reference>
          <reference field="2" count="1" selected="0">
            <x v="14"/>
          </reference>
          <reference field="3" count="1" selected="0">
            <x v="127"/>
          </reference>
          <reference field="6" count="1" selected="0">
            <x v="0"/>
          </reference>
          <reference field="19" count="1">
            <x v="13"/>
          </reference>
        </references>
      </pivotArea>
    </format>
    <format dxfId="1227">
      <pivotArea dataOnly="0" labelOnly="1" outline="0" fieldPosition="0">
        <references count="6">
          <reference field="0" count="1" selected="0">
            <x v="143"/>
          </reference>
          <reference field="1" count="1" selected="0">
            <x v="13"/>
          </reference>
          <reference field="2" count="1" selected="0">
            <x v="14"/>
          </reference>
          <reference field="3" count="1" selected="0">
            <x v="111"/>
          </reference>
          <reference field="6" count="1" selected="0">
            <x v="0"/>
          </reference>
          <reference field="19" count="1">
            <x v="15"/>
          </reference>
        </references>
      </pivotArea>
    </format>
    <format dxfId="1226">
      <pivotArea dataOnly="0" labelOnly="1" outline="0" fieldPosition="0">
        <references count="6">
          <reference field="0" count="1" selected="0">
            <x v="144"/>
          </reference>
          <reference field="1" count="1" selected="0">
            <x v="14"/>
          </reference>
          <reference field="2" count="1" selected="0">
            <x v="15"/>
          </reference>
          <reference field="3" count="1" selected="0">
            <x v="185"/>
          </reference>
          <reference field="6" count="1" selected="0">
            <x v="0"/>
          </reference>
          <reference field="19" count="1">
            <x v="16"/>
          </reference>
        </references>
      </pivotArea>
    </format>
    <format dxfId="1225">
      <pivotArea dataOnly="0" labelOnly="1" outline="0" fieldPosition="0">
        <references count="6">
          <reference field="0" count="1" selected="0">
            <x v="145"/>
          </reference>
          <reference field="1" count="1" selected="0">
            <x v="14"/>
          </reference>
          <reference field="2" count="1" selected="0">
            <x v="15"/>
          </reference>
          <reference field="3" count="1" selected="0">
            <x v="124"/>
          </reference>
          <reference field="6" count="1" selected="0">
            <x v="0"/>
          </reference>
          <reference field="19" count="1">
            <x v="3"/>
          </reference>
        </references>
      </pivotArea>
    </format>
    <format dxfId="1224">
      <pivotArea dataOnly="0" labelOnly="1" outline="0" fieldPosition="0">
        <references count="6">
          <reference field="0" count="1" selected="0">
            <x v="146"/>
          </reference>
          <reference field="1" count="1" selected="0">
            <x v="14"/>
          </reference>
          <reference field="2" count="1" selected="0">
            <x v="15"/>
          </reference>
          <reference field="3" count="1" selected="0">
            <x v="119"/>
          </reference>
          <reference field="6" count="1" selected="0">
            <x v="0"/>
          </reference>
          <reference field="19" count="1">
            <x v="13"/>
          </reference>
        </references>
      </pivotArea>
    </format>
    <format dxfId="1223">
      <pivotArea dataOnly="0" labelOnly="1" outline="0" fieldPosition="0">
        <references count="6">
          <reference field="0" count="1" selected="0">
            <x v="147"/>
          </reference>
          <reference field="1" count="1" selected="0">
            <x v="14"/>
          </reference>
          <reference field="2" count="1" selected="0">
            <x v="15"/>
          </reference>
          <reference field="3" count="1" selected="0">
            <x v="112"/>
          </reference>
          <reference field="6" count="1" selected="0">
            <x v="0"/>
          </reference>
          <reference field="19" count="1">
            <x v="15"/>
          </reference>
        </references>
      </pivotArea>
    </format>
    <format dxfId="1222">
      <pivotArea dataOnly="0" labelOnly="1" outline="0" fieldPosition="0">
        <references count="6">
          <reference field="0" count="1" selected="0">
            <x v="148"/>
          </reference>
          <reference field="1" count="1" selected="0">
            <x v="14"/>
          </reference>
          <reference field="2" count="1" selected="0">
            <x v="15"/>
          </reference>
          <reference field="3" count="1" selected="0">
            <x v="128"/>
          </reference>
          <reference field="6" count="1" selected="0">
            <x v="0"/>
          </reference>
          <reference field="19" count="1">
            <x v="19"/>
          </reference>
        </references>
      </pivotArea>
    </format>
    <format dxfId="1221">
      <pivotArea dataOnly="0" labelOnly="1" outline="0" fieldPosition="0">
        <references count="6">
          <reference field="0" count="1" selected="0">
            <x v="149"/>
          </reference>
          <reference field="1" count="1" selected="0">
            <x v="15"/>
          </reference>
          <reference field="2" count="1" selected="0">
            <x v="16"/>
          </reference>
          <reference field="3" count="1" selected="0">
            <x v="123"/>
          </reference>
          <reference field="6" count="1" selected="0">
            <x v="0"/>
          </reference>
          <reference field="19" count="1">
            <x v="16"/>
          </reference>
        </references>
      </pivotArea>
    </format>
    <format dxfId="1220">
      <pivotArea dataOnly="0" labelOnly="1" outline="0" fieldPosition="0">
        <references count="6">
          <reference field="0" count="1" selected="0">
            <x v="150"/>
          </reference>
          <reference field="1" count="1" selected="0">
            <x v="15"/>
          </reference>
          <reference field="2" count="1" selected="0">
            <x v="16"/>
          </reference>
          <reference field="3" count="1" selected="0">
            <x v="186"/>
          </reference>
          <reference field="6" count="1" selected="0">
            <x v="0"/>
          </reference>
          <reference field="19" count="1">
            <x v="11"/>
          </reference>
        </references>
      </pivotArea>
    </format>
    <format dxfId="1219">
      <pivotArea dataOnly="0" labelOnly="1" outline="0" fieldPosition="0">
        <references count="6">
          <reference field="0" count="1" selected="0">
            <x v="151"/>
          </reference>
          <reference field="1" count="1" selected="0">
            <x v="15"/>
          </reference>
          <reference field="2" count="1" selected="0">
            <x v="16"/>
          </reference>
          <reference field="3" count="1" selected="0">
            <x v="113"/>
          </reference>
          <reference field="6" count="1" selected="0">
            <x v="0"/>
          </reference>
          <reference field="19" count="1">
            <x v="15"/>
          </reference>
        </references>
      </pivotArea>
    </format>
    <format dxfId="1218">
      <pivotArea dataOnly="0" labelOnly="1" outline="0" fieldPosition="0">
        <references count="6">
          <reference field="0" count="1" selected="0">
            <x v="152"/>
          </reference>
          <reference field="1" count="1" selected="0">
            <x v="15"/>
          </reference>
          <reference field="2" count="1" selected="0">
            <x v="16"/>
          </reference>
          <reference field="3" count="1" selected="0">
            <x v="125"/>
          </reference>
          <reference field="6" count="1" selected="0">
            <x v="0"/>
          </reference>
          <reference field="19" count="1">
            <x v="19"/>
          </reference>
        </references>
      </pivotArea>
    </format>
    <format dxfId="1217">
      <pivotArea dataOnly="0" labelOnly="1" outline="0" fieldPosition="0">
        <references count="6">
          <reference field="0" count="1" selected="0">
            <x v="153"/>
          </reference>
          <reference field="1" count="1" selected="0">
            <x v="15"/>
          </reference>
          <reference field="2" count="1" selected="0">
            <x v="16"/>
          </reference>
          <reference field="3" count="1" selected="0">
            <x v="51"/>
          </reference>
          <reference field="6" count="1" selected="0">
            <x v="0"/>
          </reference>
          <reference field="19" count="1">
            <x v="0"/>
          </reference>
        </references>
      </pivotArea>
    </format>
    <format dxfId="1216">
      <pivotArea dataOnly="0" labelOnly="1" outline="0" fieldPosition="0">
        <references count="6">
          <reference field="0" count="1" selected="0">
            <x v="154"/>
          </reference>
          <reference field="1" count="1" selected="0">
            <x v="15"/>
          </reference>
          <reference field="2" count="1" selected="0">
            <x v="16"/>
          </reference>
          <reference field="3" count="1" selected="0">
            <x v="129"/>
          </reference>
          <reference field="6" count="1" selected="0">
            <x v="0"/>
          </reference>
          <reference field="19" count="1">
            <x v="0"/>
          </reference>
        </references>
      </pivotArea>
    </format>
    <format dxfId="1215">
      <pivotArea dataOnly="0" labelOnly="1" outline="0" fieldPosition="0">
        <references count="6">
          <reference field="0" count="1" selected="0">
            <x v="155"/>
          </reference>
          <reference field="1" count="1" selected="0">
            <x v="16"/>
          </reference>
          <reference field="2" count="1" selected="0">
            <x v="17"/>
          </reference>
          <reference field="3" count="1" selected="0">
            <x v="122"/>
          </reference>
          <reference field="6" count="1" selected="0">
            <x v="0"/>
          </reference>
          <reference field="19" count="1">
            <x v="16"/>
          </reference>
        </references>
      </pivotArea>
    </format>
    <format dxfId="1214">
      <pivotArea dataOnly="0" labelOnly="1" outline="0" fieldPosition="0">
        <references count="6">
          <reference field="0" count="1" selected="0">
            <x v="156"/>
          </reference>
          <reference field="1" count="1" selected="0">
            <x v="16"/>
          </reference>
          <reference field="2" count="1" selected="0">
            <x v="17"/>
          </reference>
          <reference field="3" count="1" selected="0">
            <x v="121"/>
          </reference>
          <reference field="6" count="1" selected="0">
            <x v="0"/>
          </reference>
          <reference field="19" count="1">
            <x v="17"/>
          </reference>
        </references>
      </pivotArea>
    </format>
    <format dxfId="1213">
      <pivotArea dataOnly="0" labelOnly="1" outline="0" fieldPosition="0">
        <references count="6">
          <reference field="0" count="1" selected="0">
            <x v="157"/>
          </reference>
          <reference field="1" count="1" selected="0">
            <x v="16"/>
          </reference>
          <reference field="2" count="1" selected="0">
            <x v="17"/>
          </reference>
          <reference field="3" count="1" selected="0">
            <x v="118"/>
          </reference>
          <reference field="6" count="1" selected="0">
            <x v="0"/>
          </reference>
          <reference field="19" count="1">
            <x v="8"/>
          </reference>
        </references>
      </pivotArea>
    </format>
    <format dxfId="1212">
      <pivotArea dataOnly="0" labelOnly="1" outline="0" fieldPosition="0">
        <references count="6">
          <reference field="0" count="1" selected="0">
            <x v="158"/>
          </reference>
          <reference field="1" count="1" selected="0">
            <x v="15"/>
          </reference>
          <reference field="2" count="1" selected="0">
            <x v="16"/>
          </reference>
          <reference field="3" count="1" selected="0">
            <x v="8"/>
          </reference>
          <reference field="6" count="1" selected="0">
            <x v="0"/>
          </reference>
          <reference field="19" count="1">
            <x v="0"/>
          </reference>
        </references>
      </pivotArea>
    </format>
    <format dxfId="1211">
      <pivotArea dataOnly="0" labelOnly="1" outline="0" fieldPosition="0">
        <references count="6">
          <reference field="0" count="1" selected="0">
            <x v="159"/>
          </reference>
          <reference field="1" count="1" selected="0">
            <x v="17"/>
          </reference>
          <reference field="2" count="1" selected="0">
            <x v="29"/>
          </reference>
          <reference field="3" count="1" selected="0">
            <x v="135"/>
          </reference>
          <reference field="6" count="1" selected="0">
            <x v="1"/>
          </reference>
          <reference field="19" count="1">
            <x v="16"/>
          </reference>
        </references>
      </pivotArea>
    </format>
    <format dxfId="1210">
      <pivotArea dataOnly="0" labelOnly="1" outline="0" fieldPosition="0">
        <references count="6">
          <reference field="0" count="1" selected="0">
            <x v="160"/>
          </reference>
          <reference field="1" count="1" selected="0">
            <x v="17"/>
          </reference>
          <reference field="2" count="1" selected="0">
            <x v="29"/>
          </reference>
          <reference field="3" count="1" selected="0">
            <x v="150"/>
          </reference>
          <reference field="6" count="1" selected="0">
            <x v="1"/>
          </reference>
          <reference field="19" count="1">
            <x v="17"/>
          </reference>
        </references>
      </pivotArea>
    </format>
    <format dxfId="1209">
      <pivotArea dataOnly="0" labelOnly="1" outline="0" fieldPosition="0">
        <references count="6">
          <reference field="0" count="1" selected="0">
            <x v="161"/>
          </reference>
          <reference field="1" count="1" selected="0">
            <x v="17"/>
          </reference>
          <reference field="2" count="1" selected="0">
            <x v="29"/>
          </reference>
          <reference field="3" count="1" selected="0">
            <x v="64"/>
          </reference>
          <reference field="6" count="1" selected="0">
            <x v="1"/>
          </reference>
          <reference field="19" count="1">
            <x v="17"/>
          </reference>
        </references>
      </pivotArea>
    </format>
    <format dxfId="1208">
      <pivotArea dataOnly="0" labelOnly="1" outline="0" fieldPosition="0">
        <references count="6">
          <reference field="0" count="1" selected="0">
            <x v="162"/>
          </reference>
          <reference field="1" count="1" selected="0">
            <x v="18"/>
          </reference>
          <reference field="2" count="1" selected="0">
            <x v="37"/>
          </reference>
          <reference field="3" count="1" selected="0">
            <x v="176"/>
          </reference>
          <reference field="6" count="1" selected="0">
            <x v="1"/>
          </reference>
          <reference field="19" count="1">
            <x v="14"/>
          </reference>
        </references>
      </pivotArea>
    </format>
    <format dxfId="1207">
      <pivotArea dataOnly="0" labelOnly="1" outline="0" fieldPosition="0">
        <references count="6">
          <reference field="0" count="1" selected="0">
            <x v="163"/>
          </reference>
          <reference field="1" count="1" selected="0">
            <x v="18"/>
          </reference>
          <reference field="2" count="1" selected="0">
            <x v="37"/>
          </reference>
          <reference field="3" count="1" selected="0">
            <x v="138"/>
          </reference>
          <reference field="6" count="1" selected="0">
            <x v="1"/>
          </reference>
          <reference field="19" count="1">
            <x v="16"/>
          </reference>
        </references>
      </pivotArea>
    </format>
    <format dxfId="1206">
      <pivotArea dataOnly="0" labelOnly="1" outline="0" fieldPosition="0">
        <references count="6">
          <reference field="0" count="1" selected="0">
            <x v="164"/>
          </reference>
          <reference field="1" count="1" selected="0">
            <x v="18"/>
          </reference>
          <reference field="2" count="1" selected="0">
            <x v="37"/>
          </reference>
          <reference field="3" count="1" selected="0">
            <x v="155"/>
          </reference>
          <reference field="6" count="1" selected="0">
            <x v="0"/>
          </reference>
          <reference field="19" count="1">
            <x v="13"/>
          </reference>
        </references>
      </pivotArea>
    </format>
    <format dxfId="1205">
      <pivotArea dataOnly="0" labelOnly="1" outline="0" fieldPosition="0">
        <references count="6">
          <reference field="0" count="1" selected="0">
            <x v="165"/>
          </reference>
          <reference field="1" count="1" selected="0">
            <x v="18"/>
          </reference>
          <reference field="2" count="1" selected="0">
            <x v="37"/>
          </reference>
          <reference field="3" count="1" selected="0">
            <x v="78"/>
          </reference>
          <reference field="6" count="1" selected="0">
            <x v="1"/>
          </reference>
          <reference field="19" count="1">
            <x v="3"/>
          </reference>
        </references>
      </pivotArea>
    </format>
    <format dxfId="1204">
      <pivotArea dataOnly="0" labelOnly="1" outline="0" fieldPosition="0">
        <references count="6">
          <reference field="0" count="1" selected="0">
            <x v="166"/>
          </reference>
          <reference field="1" count="1" selected="0">
            <x v="18"/>
          </reference>
          <reference field="2" count="1" selected="0">
            <x v="37"/>
          </reference>
          <reference field="3" count="1" selected="0">
            <x v="206"/>
          </reference>
          <reference field="6" count="1" selected="0">
            <x v="1"/>
          </reference>
          <reference field="19" count="1">
            <x v="11"/>
          </reference>
        </references>
      </pivotArea>
    </format>
    <format dxfId="1203">
      <pivotArea dataOnly="0" labelOnly="1" outline="0" fieldPosition="0">
        <references count="6">
          <reference field="0" count="1" selected="0">
            <x v="167"/>
          </reference>
          <reference field="1" count="1" selected="0">
            <x v="18"/>
          </reference>
          <reference field="2" count="1" selected="0">
            <x v="37"/>
          </reference>
          <reference field="3" count="1" selected="0">
            <x v="29"/>
          </reference>
          <reference field="6" count="1" selected="0">
            <x v="0"/>
          </reference>
          <reference field="19" count="1">
            <x v="15"/>
          </reference>
        </references>
      </pivotArea>
    </format>
    <format dxfId="1202">
      <pivotArea dataOnly="0" labelOnly="1" outline="0" fieldPosition="0">
        <references count="6">
          <reference field="0" count="1" selected="0">
            <x v="168"/>
          </reference>
          <reference field="1" count="1" selected="0">
            <x v="18"/>
          </reference>
          <reference field="2" count="1" selected="0">
            <x v="37"/>
          </reference>
          <reference field="3" count="1" selected="0">
            <x v="204"/>
          </reference>
          <reference field="6" count="1" selected="0">
            <x v="0"/>
          </reference>
          <reference field="19" count="1">
            <x v="15"/>
          </reference>
        </references>
      </pivotArea>
    </format>
    <format dxfId="1201">
      <pivotArea dataOnly="0" labelOnly="1" outline="0" fieldPosition="0">
        <references count="6">
          <reference field="0" count="1" selected="0">
            <x v="169"/>
          </reference>
          <reference field="1" count="1" selected="0">
            <x v="18"/>
          </reference>
          <reference field="2" count="1" selected="0">
            <x v="37"/>
          </reference>
          <reference field="3" count="1" selected="0">
            <x v="3"/>
          </reference>
          <reference field="6" count="1" selected="0">
            <x v="1"/>
          </reference>
          <reference field="19" count="1">
            <x v="15"/>
          </reference>
        </references>
      </pivotArea>
    </format>
    <format dxfId="1200">
      <pivotArea dataOnly="0" labelOnly="1" outline="0" fieldPosition="0">
        <references count="6">
          <reference field="0" count="1" selected="0">
            <x v="170"/>
          </reference>
          <reference field="1" count="1" selected="0">
            <x v="18"/>
          </reference>
          <reference field="2" count="1" selected="0">
            <x v="37"/>
          </reference>
          <reference field="3" count="1" selected="0">
            <x v="152"/>
          </reference>
          <reference field="6" count="1" selected="0">
            <x v="1"/>
          </reference>
          <reference field="19" count="1">
            <x v="19"/>
          </reference>
        </references>
      </pivotArea>
    </format>
    <format dxfId="1199">
      <pivotArea dataOnly="0" labelOnly="1" outline="0" fieldPosition="0">
        <references count="6">
          <reference field="0" count="1" selected="0">
            <x v="171"/>
          </reference>
          <reference field="1" count="1" selected="0">
            <x v="18"/>
          </reference>
          <reference field="2" count="1" selected="0">
            <x v="37"/>
          </reference>
          <reference field="3" count="1" selected="0">
            <x v="180"/>
          </reference>
          <reference field="6" count="1" selected="0">
            <x v="1"/>
          </reference>
          <reference field="19" count="1">
            <x v="0"/>
          </reference>
        </references>
      </pivotArea>
    </format>
    <format dxfId="1198">
      <pivotArea dataOnly="0" labelOnly="1" outline="0" fieldPosition="0">
        <references count="6">
          <reference field="0" count="1" selected="0">
            <x v="172"/>
          </reference>
          <reference field="1" count="1" selected="0">
            <x v="19"/>
          </reference>
          <reference field="2" count="1" selected="0">
            <x v="25"/>
          </reference>
          <reference field="3" count="1" selected="0">
            <x v="137"/>
          </reference>
          <reference field="6" count="1" selected="0">
            <x v="1"/>
          </reference>
          <reference field="19" count="1">
            <x v="16"/>
          </reference>
        </references>
      </pivotArea>
    </format>
    <format dxfId="1197">
      <pivotArea dataOnly="0" labelOnly="1" outline="0" fieldPosition="0">
        <references count="6">
          <reference field="0" count="1" selected="0">
            <x v="173"/>
          </reference>
          <reference field="1" count="1" selected="0">
            <x v="19"/>
          </reference>
          <reference field="2" count="1" selected="0">
            <x v="25"/>
          </reference>
          <reference field="3" count="1" selected="0">
            <x v="197"/>
          </reference>
          <reference field="6" count="1" selected="0">
            <x v="1"/>
          </reference>
          <reference field="19" count="1">
            <x v="13"/>
          </reference>
        </references>
      </pivotArea>
    </format>
    <format dxfId="1196">
      <pivotArea dataOnly="0" labelOnly="1" outline="0" fieldPosition="0">
        <references count="6">
          <reference field="0" count="1" selected="0">
            <x v="174"/>
          </reference>
          <reference field="1" count="1" selected="0">
            <x v="0"/>
          </reference>
          <reference field="2" count="1" selected="0">
            <x v="11"/>
          </reference>
          <reference field="3" count="1" selected="0">
            <x v="169"/>
          </reference>
          <reference field="6" count="1" selected="0">
            <x v="1"/>
          </reference>
          <reference field="19" count="1">
            <x v="8"/>
          </reference>
        </references>
      </pivotArea>
    </format>
    <format dxfId="1195">
      <pivotArea dataOnly="0" labelOnly="1" outline="0" fieldPosition="0">
        <references count="6">
          <reference field="0" count="1" selected="0">
            <x v="175"/>
          </reference>
          <reference field="1" count="1" selected="0">
            <x v="0"/>
          </reference>
          <reference field="2" count="1" selected="0">
            <x v="11"/>
          </reference>
          <reference field="3" count="1" selected="0">
            <x v="159"/>
          </reference>
          <reference field="6" count="1" selected="0">
            <x v="1"/>
          </reference>
          <reference field="19" count="1">
            <x v="5"/>
          </reference>
        </references>
      </pivotArea>
    </format>
    <format dxfId="1194">
      <pivotArea dataOnly="0" labelOnly="1" outline="0" fieldPosition="0">
        <references count="6">
          <reference field="0" count="1" selected="0">
            <x v="176"/>
          </reference>
          <reference field="1" count="1" selected="0">
            <x v="0"/>
          </reference>
          <reference field="2" count="1" selected="0">
            <x v="11"/>
          </reference>
          <reference field="3" count="1" selected="0">
            <x v="161"/>
          </reference>
          <reference field="6" count="1" selected="0">
            <x v="0"/>
          </reference>
          <reference field="19" count="1">
            <x v="19"/>
          </reference>
        </references>
      </pivotArea>
    </format>
    <format dxfId="1193">
      <pivotArea dataOnly="0" labelOnly="1" outline="0" fieldPosition="0">
        <references count="6">
          <reference field="0" count="1" selected="0">
            <x v="177"/>
          </reference>
          <reference field="1" count="1" selected="0">
            <x v="0"/>
          </reference>
          <reference field="2" count="1" selected="0">
            <x v="11"/>
          </reference>
          <reference field="3" count="1" selected="0">
            <x v="170"/>
          </reference>
          <reference field="6" count="1" selected="0">
            <x v="1"/>
          </reference>
          <reference field="19" count="1">
            <x v="18"/>
          </reference>
        </references>
      </pivotArea>
    </format>
    <format dxfId="1192">
      <pivotArea dataOnly="0" labelOnly="1" outline="0" fieldPosition="0">
        <references count="6">
          <reference field="0" count="1" selected="0">
            <x v="178"/>
          </reference>
          <reference field="1" count="1" selected="0">
            <x v="0"/>
          </reference>
          <reference field="2" count="1" selected="0">
            <x v="11"/>
          </reference>
          <reference field="3" count="1" selected="0">
            <x v="162"/>
          </reference>
          <reference field="6" count="1" selected="0">
            <x v="1"/>
          </reference>
          <reference field="19" count="1">
            <x v="10"/>
          </reference>
        </references>
      </pivotArea>
    </format>
    <format dxfId="1191">
      <pivotArea dataOnly="0" labelOnly="1" outline="0" fieldPosition="0">
        <references count="6">
          <reference field="0" count="1" selected="0">
            <x v="179"/>
          </reference>
          <reference field="1" count="1" selected="0">
            <x v="1"/>
          </reference>
          <reference field="2" count="1" selected="0">
            <x v="30"/>
          </reference>
          <reference field="3" count="1" selected="0">
            <x v="52"/>
          </reference>
          <reference field="6" count="1" selected="0">
            <x v="0"/>
          </reference>
          <reference field="19" count="1">
            <x v="18"/>
          </reference>
        </references>
      </pivotArea>
    </format>
    <format dxfId="1190">
      <pivotArea dataOnly="0" labelOnly="1" outline="0" fieldPosition="0">
        <references count="6">
          <reference field="0" count="1" selected="0">
            <x v="180"/>
          </reference>
          <reference field="1" count="1" selected="0">
            <x v="1"/>
          </reference>
          <reference field="2" count="1" selected="0">
            <x v="30"/>
          </reference>
          <reference field="3" count="1" selected="0">
            <x v="154"/>
          </reference>
          <reference field="6" count="1" selected="0">
            <x v="0"/>
          </reference>
          <reference field="19" count="1">
            <x v="18"/>
          </reference>
        </references>
      </pivotArea>
    </format>
    <format dxfId="1189">
      <pivotArea dataOnly="0" labelOnly="1" outline="0" fieldPosition="0">
        <references count="6">
          <reference field="0" count="1" selected="0">
            <x v="181"/>
          </reference>
          <reference field="1" count="1" selected="0">
            <x v="2"/>
          </reference>
          <reference field="2" count="1" selected="0">
            <x v="10"/>
          </reference>
          <reference field="3" count="1" selected="0">
            <x v="168"/>
          </reference>
          <reference field="6" count="1" selected="0">
            <x v="1"/>
          </reference>
          <reference field="19" count="1">
            <x v="8"/>
          </reference>
        </references>
      </pivotArea>
    </format>
    <format dxfId="1188">
      <pivotArea dataOnly="0" labelOnly="1" outline="0" fieldPosition="0">
        <references count="6">
          <reference field="0" count="1" selected="0">
            <x v="182"/>
          </reference>
          <reference field="1" count="1" selected="0">
            <x v="2"/>
          </reference>
          <reference field="2" count="1" selected="0">
            <x v="10"/>
          </reference>
          <reference field="3" count="1" selected="0">
            <x v="103"/>
          </reference>
          <reference field="6" count="1" selected="0">
            <x v="1"/>
          </reference>
          <reference field="19" count="1">
            <x v="11"/>
          </reference>
        </references>
      </pivotArea>
    </format>
    <format dxfId="1187">
      <pivotArea dataOnly="0" labelOnly="1" outline="0" fieldPosition="0">
        <references count="6">
          <reference field="0" count="1" selected="0">
            <x v="183"/>
          </reference>
          <reference field="1" count="1" selected="0">
            <x v="2"/>
          </reference>
          <reference field="2" count="1" selected="0">
            <x v="10"/>
          </reference>
          <reference field="3" count="1" selected="0">
            <x v="102"/>
          </reference>
          <reference field="6" count="1" selected="0">
            <x v="0"/>
          </reference>
          <reference field="19" count="1">
            <x v="18"/>
          </reference>
        </references>
      </pivotArea>
    </format>
    <format dxfId="1186">
      <pivotArea dataOnly="0" labelOnly="1" outline="0" fieldPosition="0">
        <references count="6">
          <reference field="0" count="1" selected="0">
            <x v="184"/>
          </reference>
          <reference field="1" count="1" selected="0">
            <x v="2"/>
          </reference>
          <reference field="2" count="1" selected="0">
            <x v="10"/>
          </reference>
          <reference field="3" count="1" selected="0">
            <x v="183"/>
          </reference>
          <reference field="6" count="1" selected="0">
            <x v="0"/>
          </reference>
          <reference field="19" count="1">
            <x v="10"/>
          </reference>
        </references>
      </pivotArea>
    </format>
    <format dxfId="1185">
      <pivotArea dataOnly="0" labelOnly="1" outline="0" fieldPosition="0">
        <references count="6">
          <reference field="0" count="1" selected="0">
            <x v="185"/>
          </reference>
          <reference field="1" count="1" selected="0">
            <x v="2"/>
          </reference>
          <reference field="2" count="1" selected="0">
            <x v="10"/>
          </reference>
          <reference field="3" count="1" selected="0">
            <x v="15"/>
          </reference>
          <reference field="6" count="1" selected="0">
            <x v="1"/>
          </reference>
          <reference field="19" count="1">
            <x v="18"/>
          </reference>
        </references>
      </pivotArea>
    </format>
    <format dxfId="1184">
      <pivotArea dataOnly="0" labelOnly="1" outline="0" fieldPosition="0">
        <references count="6">
          <reference field="0" count="1" selected="0">
            <x v="186"/>
          </reference>
          <reference field="1" count="1" selected="0">
            <x v="2"/>
          </reference>
          <reference field="2" count="1" selected="0">
            <x v="10"/>
          </reference>
          <reference field="3" count="1" selected="0">
            <x v="13"/>
          </reference>
          <reference field="6" count="1" selected="0">
            <x v="1"/>
          </reference>
          <reference field="19" count="1">
            <x v="18"/>
          </reference>
        </references>
      </pivotArea>
    </format>
    <format dxfId="1183">
      <pivotArea dataOnly="0" labelOnly="1" outline="0" fieldPosition="0">
        <references count="6">
          <reference field="0" count="1" selected="0">
            <x v="187"/>
          </reference>
          <reference field="1" count="1" selected="0">
            <x v="3"/>
          </reference>
          <reference field="2" count="1" selected="0">
            <x v="32"/>
          </reference>
          <reference field="3" count="1" selected="0">
            <x v="190"/>
          </reference>
          <reference field="6" count="1" selected="0">
            <x v="0"/>
          </reference>
          <reference field="19" count="1">
            <x v="17"/>
          </reference>
        </references>
      </pivotArea>
    </format>
    <format dxfId="1182">
      <pivotArea dataOnly="0" labelOnly="1" outline="0" fieldPosition="0">
        <references count="6">
          <reference field="0" count="1" selected="0">
            <x v="188"/>
          </reference>
          <reference field="1" count="1" selected="0">
            <x v="3"/>
          </reference>
          <reference field="2" count="1" selected="0">
            <x v="32"/>
          </reference>
          <reference field="3" count="1" selected="0">
            <x v="182"/>
          </reference>
          <reference field="6" count="1" selected="0">
            <x v="0"/>
          </reference>
          <reference field="19" count="1">
            <x v="11"/>
          </reference>
        </references>
      </pivotArea>
    </format>
    <format dxfId="1181">
      <pivotArea dataOnly="0" labelOnly="1" outline="0" fieldPosition="0">
        <references count="6">
          <reference field="0" count="1" selected="0">
            <x v="189"/>
          </reference>
          <reference field="1" count="1" selected="0">
            <x v="3"/>
          </reference>
          <reference field="2" count="1" selected="0">
            <x v="32"/>
          </reference>
          <reference field="3" count="1" selected="0">
            <x v="94"/>
          </reference>
          <reference field="6" count="1" selected="0">
            <x v="0"/>
          </reference>
          <reference field="19" count="1">
            <x v="1"/>
          </reference>
        </references>
      </pivotArea>
    </format>
    <format dxfId="1180">
      <pivotArea dataOnly="0" labelOnly="1" outline="0" fieldPosition="0">
        <references count="6">
          <reference field="0" count="1" selected="0">
            <x v="190"/>
          </reference>
          <reference field="1" count="1" selected="0">
            <x v="3"/>
          </reference>
          <reference field="2" count="1" selected="0">
            <x v="32"/>
          </reference>
          <reference field="3" count="1" selected="0">
            <x v="43"/>
          </reference>
          <reference field="6" count="1" selected="0">
            <x v="0"/>
          </reference>
          <reference field="19" count="1">
            <x v="1"/>
          </reference>
        </references>
      </pivotArea>
    </format>
    <format dxfId="1179">
      <pivotArea dataOnly="0" labelOnly="1" outline="0" fieldPosition="0">
        <references count="6">
          <reference field="0" count="1" selected="0">
            <x v="191"/>
          </reference>
          <reference field="1" count="1" selected="0">
            <x v="3"/>
          </reference>
          <reference field="2" count="1" selected="0">
            <x v="32"/>
          </reference>
          <reference field="3" count="1" selected="0">
            <x v="55"/>
          </reference>
          <reference field="6" count="1" selected="0">
            <x v="1"/>
          </reference>
          <reference field="19" count="1">
            <x v="2"/>
          </reference>
        </references>
      </pivotArea>
    </format>
    <format dxfId="1178">
      <pivotArea dataOnly="0" labelOnly="1" outline="0" fieldPosition="0">
        <references count="6">
          <reference field="0" count="1" selected="0">
            <x v="192"/>
          </reference>
          <reference field="1" count="1" selected="0">
            <x v="3"/>
          </reference>
          <reference field="2" count="1" selected="0">
            <x v="32"/>
          </reference>
          <reference field="3" count="1" selected="0">
            <x v="178"/>
          </reference>
          <reference field="6" count="1" selected="0">
            <x v="0"/>
          </reference>
          <reference field="19" count="1">
            <x v="0"/>
          </reference>
        </references>
      </pivotArea>
    </format>
    <format dxfId="1177">
      <pivotArea dataOnly="0" labelOnly="1" outline="0" fieldPosition="0">
        <references count="6">
          <reference field="0" count="1" selected="0">
            <x v="193"/>
          </reference>
          <reference field="1" count="1" selected="0">
            <x v="3"/>
          </reference>
          <reference field="2" count="1" selected="0">
            <x v="32"/>
          </reference>
          <reference field="3" count="1" selected="0">
            <x v="82"/>
          </reference>
          <reference field="6" count="1" selected="0">
            <x v="0"/>
          </reference>
          <reference field="19" count="1">
            <x v="0"/>
          </reference>
        </references>
      </pivotArea>
    </format>
    <format dxfId="1176">
      <pivotArea dataOnly="0" labelOnly="1" outline="0" fieldPosition="0">
        <references count="6">
          <reference field="0" count="1" selected="0">
            <x v="194"/>
          </reference>
          <reference field="1" count="1" selected="0">
            <x v="3"/>
          </reference>
          <reference field="2" count="1" selected="0">
            <x v="32"/>
          </reference>
          <reference field="3" count="1" selected="0">
            <x v="177"/>
          </reference>
          <reference field="6" count="1" selected="0">
            <x v="1"/>
          </reference>
          <reference field="19" count="1">
            <x v="0"/>
          </reference>
        </references>
      </pivotArea>
    </format>
    <format dxfId="1175">
      <pivotArea dataOnly="0" labelOnly="1" outline="0" fieldPosition="0">
        <references count="6">
          <reference field="0" count="1" selected="0">
            <x v="195"/>
          </reference>
          <reference field="1" count="1" selected="0">
            <x v="3"/>
          </reference>
          <reference field="2" count="1" selected="0">
            <x v="32"/>
          </reference>
          <reference field="3" count="1" selected="0">
            <x v="44"/>
          </reference>
          <reference field="6" count="1" selected="0">
            <x v="1"/>
          </reference>
          <reference field="19" count="1">
            <x v="10"/>
          </reference>
        </references>
      </pivotArea>
    </format>
    <format dxfId="1174">
      <pivotArea dataOnly="0" labelOnly="1" outline="0" fieldPosition="0">
        <references count="6">
          <reference field="0" count="1" selected="0">
            <x v="196"/>
          </reference>
          <reference field="1" count="1" selected="0">
            <x v="4"/>
          </reference>
          <reference field="2" count="1" selected="0">
            <x v="35"/>
          </reference>
          <reference field="3" count="1" selected="0">
            <x v="171"/>
          </reference>
          <reference field="6" count="1" selected="0">
            <x v="0"/>
          </reference>
          <reference field="19" count="1">
            <x v="7"/>
          </reference>
        </references>
      </pivotArea>
    </format>
    <format dxfId="1173">
      <pivotArea dataOnly="0" labelOnly="1" outline="0" fieldPosition="0">
        <references count="6">
          <reference field="0" count="1" selected="0">
            <x v="197"/>
          </reference>
          <reference field="1" count="1" selected="0">
            <x v="5"/>
          </reference>
          <reference field="2" count="1" selected="0">
            <x v="33"/>
          </reference>
          <reference field="3" count="1" selected="0">
            <x v="153"/>
          </reference>
          <reference field="6" count="1" selected="0">
            <x v="0"/>
          </reference>
          <reference field="19" count="1">
            <x v="3"/>
          </reference>
        </references>
      </pivotArea>
    </format>
    <format dxfId="1172">
      <pivotArea dataOnly="0" labelOnly="1" outline="0" fieldPosition="0">
        <references count="6">
          <reference field="0" count="1" selected="0">
            <x v="198"/>
          </reference>
          <reference field="1" count="1" selected="0">
            <x v="5"/>
          </reference>
          <reference field="2" count="1" selected="0">
            <x v="26"/>
          </reference>
          <reference field="3" count="1" selected="0">
            <x v="86"/>
          </reference>
          <reference field="6" count="1" selected="0">
            <x v="0"/>
          </reference>
          <reference field="19" count="1">
            <x v="9"/>
          </reference>
        </references>
      </pivotArea>
    </format>
    <format dxfId="1171">
      <pivotArea dataOnly="0" labelOnly="1" outline="0" fieldPosition="0">
        <references count="6">
          <reference field="0" count="1" selected="0">
            <x v="199"/>
          </reference>
          <reference field="1" count="1" selected="0">
            <x v="5"/>
          </reference>
          <reference field="2" count="1" selected="0">
            <x v="26"/>
          </reference>
          <reference field="3" count="1" selected="0">
            <x v="85"/>
          </reference>
          <reference field="6" count="1" selected="0">
            <x v="1"/>
          </reference>
          <reference field="19" count="1">
            <x v="9"/>
          </reference>
        </references>
      </pivotArea>
    </format>
    <format dxfId="1170">
      <pivotArea dataOnly="0" labelOnly="1" outline="0" fieldPosition="0">
        <references count="6">
          <reference field="0" count="1" selected="0">
            <x v="200"/>
          </reference>
          <reference field="1" count="1" selected="0">
            <x v="6"/>
          </reference>
          <reference field="2" count="1" selected="0">
            <x v="34"/>
          </reference>
          <reference field="3" count="1" selected="0">
            <x v="88"/>
          </reference>
          <reference field="6" count="1" selected="0">
            <x v="0"/>
          </reference>
          <reference field="19" count="1">
            <x v="16"/>
          </reference>
        </references>
      </pivotArea>
    </format>
    <format dxfId="1169">
      <pivotArea dataOnly="0" labelOnly="1" outline="0" fieldPosition="0">
        <references count="6">
          <reference field="0" count="1" selected="0">
            <x v="201"/>
          </reference>
          <reference field="1" count="1" selected="0">
            <x v="6"/>
          </reference>
          <reference field="2" count="1" selected="0">
            <x v="34"/>
          </reference>
          <reference field="3" count="1" selected="0">
            <x v="184"/>
          </reference>
          <reference field="6" count="1" selected="0">
            <x v="0"/>
          </reference>
          <reference field="19" count="1">
            <x v="12"/>
          </reference>
        </references>
      </pivotArea>
    </format>
    <format dxfId="1168">
      <pivotArea dataOnly="0" labelOnly="1" outline="0" fieldPosition="0">
        <references count="6">
          <reference field="0" count="1" selected="0">
            <x v="202"/>
          </reference>
          <reference field="1" count="1" selected="0">
            <x v="6"/>
          </reference>
          <reference field="2" count="1" selected="0">
            <x v="34"/>
          </reference>
          <reference field="3" count="1" selected="0">
            <x v="189"/>
          </reference>
          <reference field="6" count="1" selected="0">
            <x v="0"/>
          </reference>
          <reference field="19" count="1">
            <x v="12"/>
          </reference>
        </references>
      </pivotArea>
    </format>
    <format dxfId="1167">
      <pivotArea dataOnly="0" labelOnly="1" outline="0" fieldPosition="0">
        <references count="6">
          <reference field="0" count="1" selected="0">
            <x v="203"/>
          </reference>
          <reference field="1" count="1" selected="0">
            <x v="6"/>
          </reference>
          <reference field="2" count="1" selected="0">
            <x v="34"/>
          </reference>
          <reference field="3" count="1" selected="0">
            <x v="189"/>
          </reference>
          <reference field="6" count="1" selected="0">
            <x v="1"/>
          </reference>
          <reference field="19" count="1">
            <x v="12"/>
          </reference>
        </references>
      </pivotArea>
    </format>
    <format dxfId="1166">
      <pivotArea dataOnly="0" labelOnly="1" outline="0" fieldPosition="0">
        <references count="6">
          <reference field="0" count="1" selected="0">
            <x v="204"/>
          </reference>
          <reference field="1" count="1" selected="0">
            <x v="6"/>
          </reference>
          <reference field="2" count="1" selected="0">
            <x v="34"/>
          </reference>
          <reference field="3" count="1" selected="0">
            <x v="187"/>
          </reference>
          <reference field="6" count="1" selected="0">
            <x v="0"/>
          </reference>
          <reference field="19" count="1">
            <x v="12"/>
          </reference>
        </references>
      </pivotArea>
    </format>
    <format dxfId="1165">
      <pivotArea dataOnly="0" labelOnly="1" outline="0" fieldPosition="0">
        <references count="6">
          <reference field="0" count="1" selected="0">
            <x v="205"/>
          </reference>
          <reference field="1" count="1" selected="0">
            <x v="7"/>
          </reference>
          <reference field="2" count="1" selected="0">
            <x v="26"/>
          </reference>
          <reference field="3" count="1" selected="0">
            <x v="10"/>
          </reference>
          <reference field="6" count="1" selected="0">
            <x v="1"/>
          </reference>
          <reference field="19" count="1">
            <x v="16"/>
          </reference>
        </references>
      </pivotArea>
    </format>
    <format dxfId="1164">
      <pivotArea dataOnly="0" labelOnly="1" outline="0" fieldPosition="0">
        <references count="6">
          <reference field="0" count="1" selected="0">
            <x v="206"/>
          </reference>
          <reference field="1" count="1" selected="0">
            <x v="7"/>
          </reference>
          <reference field="2" count="1" selected="0">
            <x v="26"/>
          </reference>
          <reference field="3" count="1" selected="0">
            <x v="45"/>
          </reference>
          <reference field="6" count="1" selected="0">
            <x v="1"/>
          </reference>
          <reference field="19" count="1">
            <x v="16"/>
          </reference>
        </references>
      </pivotArea>
    </format>
    <format dxfId="1163">
      <pivotArea dataOnly="0" labelOnly="1" outline="0" fieldPosition="0">
        <references count="6">
          <reference field="0" count="1" selected="0">
            <x v="207"/>
          </reference>
          <reference field="1" count="1" selected="0">
            <x v="7"/>
          </reference>
          <reference field="2" count="1" selected="0">
            <x v="26"/>
          </reference>
          <reference field="3" count="1" selected="0">
            <x v="191"/>
          </reference>
          <reference field="6" count="1" selected="0">
            <x v="0"/>
          </reference>
          <reference field="19" count="1">
            <x v="3"/>
          </reference>
        </references>
      </pivotArea>
    </format>
    <format dxfId="1162">
      <pivotArea dataOnly="0" labelOnly="1" outline="0" fieldPosition="0">
        <references count="6">
          <reference field="0" count="1" selected="0">
            <x v="208"/>
          </reference>
          <reference field="1" count="1" selected="0">
            <x v="7"/>
          </reference>
          <reference field="2" count="1" selected="0">
            <x v="26"/>
          </reference>
          <reference field="3" count="1" selected="0">
            <x v="87"/>
          </reference>
          <reference field="6" count="1" selected="0">
            <x v="0"/>
          </reference>
          <reference field="19" count="1">
            <x v="18"/>
          </reference>
        </references>
      </pivotArea>
    </format>
    <format dxfId="1161">
      <pivotArea dataOnly="0" labelOnly="1" outline="0" fieldPosition="0">
        <references count="6">
          <reference field="0" count="1" selected="0">
            <x v="209"/>
          </reference>
          <reference field="1" count="1" selected="0">
            <x v="7"/>
          </reference>
          <reference field="2" count="1" selected="0">
            <x v="26"/>
          </reference>
          <reference field="3" count="1" selected="0">
            <x v="157"/>
          </reference>
          <reference field="6" count="1" selected="0">
            <x v="0"/>
          </reference>
          <reference field="19" count="1">
            <x v="19"/>
          </reference>
        </references>
      </pivotArea>
    </format>
    <format dxfId="1160">
      <pivotArea dataOnly="0" labelOnly="1" outline="0" fieldPosition="0">
        <references count="6">
          <reference field="0" count="1" selected="0">
            <x v="210"/>
          </reference>
          <reference field="1" count="1" selected="0">
            <x v="7"/>
          </reference>
          <reference field="2" count="1" selected="0">
            <x v="26"/>
          </reference>
          <reference field="3" count="1" selected="0">
            <x v="84"/>
          </reference>
          <reference field="6" count="1" selected="0">
            <x v="0"/>
          </reference>
          <reference field="19" count="1">
            <x v="17"/>
          </reference>
        </references>
      </pivotArea>
    </format>
    <format dxfId="1159">
      <pivotArea dataOnly="0" labelOnly="1" outline="0" fieldPosition="0">
        <references count="6">
          <reference field="0" count="1" selected="0">
            <x v="211"/>
          </reference>
          <reference field="1" count="1" selected="0">
            <x v="7"/>
          </reference>
          <reference field="2" count="1" selected="0">
            <x v="26"/>
          </reference>
          <reference field="3" count="1" selected="0">
            <x v="98"/>
          </reference>
          <reference field="6" count="1" selected="0">
            <x v="0"/>
          </reference>
          <reference field="19" count="1">
            <x v="19"/>
          </reference>
        </references>
      </pivotArea>
    </format>
    <format dxfId="1158">
      <pivotArea dataOnly="0" labelOnly="1" outline="0" fieldPosition="0">
        <references count="6">
          <reference field="0" count="1" selected="0">
            <x v="212"/>
          </reference>
          <reference field="1" count="1" selected="0">
            <x v="45"/>
          </reference>
          <reference field="2" count="1" selected="0">
            <x v="44"/>
          </reference>
          <reference field="3" count="1" selected="0">
            <x v="207"/>
          </reference>
          <reference field="6" count="1" selected="0">
            <x v="2"/>
          </reference>
          <reference field="19" count="1">
            <x v="23"/>
          </reference>
        </references>
      </pivotArea>
    </format>
    <format dxfId="1157">
      <pivotArea outline="0" collapsedLevelsAreSubtotals="1" fieldPosition="0"/>
    </format>
    <format dxfId="1156">
      <pivotArea dataOnly="0" labelOnly="1" outline="0" axis="axisValues" fieldPosition="0"/>
    </format>
    <format dxfId="1155">
      <pivotArea outline="0" collapsedLevelsAreSubtotals="1" fieldPosition="0"/>
    </format>
    <format dxfId="1154">
      <pivotArea dataOnly="0" labelOnly="1" outline="0" axis="axisValues" fieldPosition="0"/>
    </format>
    <format dxfId="1153">
      <pivotArea dataOnly="0" labelOnly="1" outline="0" fieldPosition="0">
        <references count="2">
          <reference field="0" count="1" selected="0">
            <x v="0"/>
          </reference>
          <reference field="1" count="1">
            <x v="20"/>
          </reference>
        </references>
      </pivotArea>
    </format>
    <format dxfId="1152">
      <pivotArea dataOnly="0" labelOnly="1" outline="0" fieldPosition="0">
        <references count="2">
          <reference field="0" count="1" selected="0">
            <x v="2"/>
          </reference>
          <reference field="1" count="1">
            <x v="44"/>
          </reference>
        </references>
      </pivotArea>
    </format>
    <format dxfId="1151">
      <pivotArea dataOnly="0" labelOnly="1" outline="0" fieldPosition="0">
        <references count="2">
          <reference field="0" count="1" selected="0">
            <x v="6"/>
          </reference>
          <reference field="1" count="1">
            <x v="21"/>
          </reference>
        </references>
      </pivotArea>
    </format>
    <format dxfId="1150">
      <pivotArea dataOnly="0" labelOnly="1" outline="0" fieldPosition="0">
        <references count="2">
          <reference field="0" count="1" selected="0">
            <x v="7"/>
          </reference>
          <reference field="1" count="1">
            <x v="22"/>
          </reference>
        </references>
      </pivotArea>
    </format>
    <format dxfId="1149">
      <pivotArea dataOnly="0" labelOnly="1" outline="0" fieldPosition="0">
        <references count="2">
          <reference field="0" count="1" selected="0">
            <x v="8"/>
          </reference>
          <reference field="1" count="1">
            <x v="23"/>
          </reference>
        </references>
      </pivotArea>
    </format>
    <format dxfId="1148">
      <pivotArea dataOnly="0" labelOnly="1" outline="0" fieldPosition="0">
        <references count="2">
          <reference field="0" count="1" selected="0">
            <x v="10"/>
          </reference>
          <reference field="1" count="1">
            <x v="24"/>
          </reference>
        </references>
      </pivotArea>
    </format>
    <format dxfId="1147">
      <pivotArea dataOnly="0" labelOnly="1" outline="0" fieldPosition="0">
        <references count="2">
          <reference field="0" count="1" selected="0">
            <x v="14"/>
          </reference>
          <reference field="1" count="1">
            <x v="25"/>
          </reference>
        </references>
      </pivotArea>
    </format>
    <format dxfId="1146">
      <pivotArea dataOnly="0" labelOnly="1" outline="0" fieldPosition="0">
        <references count="2">
          <reference field="0" count="1" selected="0">
            <x v="18"/>
          </reference>
          <reference field="1" count="1">
            <x v="27"/>
          </reference>
        </references>
      </pivotArea>
    </format>
    <format dxfId="1145">
      <pivotArea dataOnly="0" labelOnly="1" outline="0" fieldPosition="0">
        <references count="2">
          <reference field="0" count="1" selected="0">
            <x v="19"/>
          </reference>
          <reference field="1" count="1">
            <x v="9"/>
          </reference>
        </references>
      </pivotArea>
    </format>
    <format dxfId="1144">
      <pivotArea dataOnly="0" labelOnly="1" outline="0" fieldPosition="0">
        <references count="2">
          <reference field="0" count="1" selected="0">
            <x v="44"/>
          </reference>
          <reference field="1" count="1">
            <x v="10"/>
          </reference>
        </references>
      </pivotArea>
    </format>
    <format dxfId="1143">
      <pivotArea dataOnly="0" labelOnly="1" outline="0" fieldPosition="0">
        <references count="2">
          <reference field="0" count="1" selected="0">
            <x v="51"/>
          </reference>
          <reference field="1" count="1">
            <x v="39"/>
          </reference>
        </references>
      </pivotArea>
    </format>
    <format dxfId="1142">
      <pivotArea dataOnly="0" labelOnly="1" outline="0" fieldPosition="0">
        <references count="2">
          <reference field="0" count="1" selected="0">
            <x v="53"/>
          </reference>
          <reference field="1" count="1">
            <x v="40"/>
          </reference>
        </references>
      </pivotArea>
    </format>
    <format dxfId="1141">
      <pivotArea dataOnly="0" labelOnly="1" outline="0" fieldPosition="0">
        <references count="2">
          <reference field="0" count="1" selected="0">
            <x v="65"/>
          </reference>
          <reference field="1" count="1">
            <x v="42"/>
          </reference>
        </references>
      </pivotArea>
    </format>
    <format dxfId="1140">
      <pivotArea dataOnly="0" labelOnly="1" outline="0" fieldPosition="0">
        <references count="2">
          <reference field="0" count="1" selected="0">
            <x v="69"/>
          </reference>
          <reference field="1" count="1">
            <x v="43"/>
          </reference>
        </references>
      </pivotArea>
    </format>
    <format dxfId="1139">
      <pivotArea dataOnly="0" labelOnly="1" outline="0" fieldPosition="0">
        <references count="2">
          <reference field="0" count="1" selected="0">
            <x v="70"/>
          </reference>
          <reference field="1" count="1">
            <x v="8"/>
          </reference>
        </references>
      </pivotArea>
    </format>
    <format dxfId="1138">
      <pivotArea dataOnly="0" labelOnly="1" outline="0" fieldPosition="0">
        <references count="2">
          <reference field="0" count="1" selected="0">
            <x v="73"/>
          </reference>
          <reference field="1" count="1">
            <x v="28"/>
          </reference>
        </references>
      </pivotArea>
    </format>
    <format dxfId="1137">
      <pivotArea dataOnly="0" labelOnly="1" outline="0" fieldPosition="0">
        <references count="2">
          <reference field="0" count="1" selected="0">
            <x v="82"/>
          </reference>
          <reference field="1" count="1">
            <x v="30"/>
          </reference>
        </references>
      </pivotArea>
    </format>
    <format dxfId="1136">
      <pivotArea dataOnly="0" labelOnly="1" outline="0" fieldPosition="0">
        <references count="2">
          <reference field="0" count="1" selected="0">
            <x v="94"/>
          </reference>
          <reference field="1" count="1">
            <x v="31"/>
          </reference>
        </references>
      </pivotArea>
    </format>
    <format dxfId="1135">
      <pivotArea dataOnly="0" labelOnly="1" outline="0" fieldPosition="0">
        <references count="2">
          <reference field="0" count="1" selected="0">
            <x v="98"/>
          </reference>
          <reference field="1" count="1">
            <x v="32"/>
          </reference>
        </references>
      </pivotArea>
    </format>
    <format dxfId="1134">
      <pivotArea dataOnly="0" labelOnly="1" outline="0" fieldPosition="0">
        <references count="2">
          <reference field="0" count="1" selected="0">
            <x v="116"/>
          </reference>
          <reference field="1" count="1">
            <x v="33"/>
          </reference>
        </references>
      </pivotArea>
    </format>
    <format dxfId="1133">
      <pivotArea dataOnly="0" labelOnly="1" outline="0" fieldPosition="0">
        <references count="2">
          <reference field="0" count="1" selected="0">
            <x v="120"/>
          </reference>
          <reference field="1" count="1">
            <x v="34"/>
          </reference>
        </references>
      </pivotArea>
    </format>
    <format dxfId="1132">
      <pivotArea dataOnly="0" labelOnly="1" outline="0" fieldPosition="0">
        <references count="2">
          <reference field="0" count="1" selected="0">
            <x v="123"/>
          </reference>
          <reference field="1" count="1">
            <x v="35"/>
          </reference>
        </references>
      </pivotArea>
    </format>
    <format dxfId="1131">
      <pivotArea dataOnly="0" labelOnly="1" outline="0" fieldPosition="0">
        <references count="2">
          <reference field="0" count="1" selected="0">
            <x v="125"/>
          </reference>
          <reference field="1" count="1">
            <x v="36"/>
          </reference>
        </references>
      </pivotArea>
    </format>
    <format dxfId="1130">
      <pivotArea dataOnly="0" labelOnly="1" outline="0" fieldPosition="0">
        <references count="2">
          <reference field="0" count="1" selected="0">
            <x v="128"/>
          </reference>
          <reference field="1" count="1">
            <x v="37"/>
          </reference>
        </references>
      </pivotArea>
    </format>
    <format dxfId="1129">
      <pivotArea dataOnly="0" labelOnly="1" outline="0" fieldPosition="0">
        <references count="2">
          <reference field="0" count="1" selected="0">
            <x v="131"/>
          </reference>
          <reference field="1" count="1">
            <x v="11"/>
          </reference>
        </references>
      </pivotArea>
    </format>
    <format dxfId="1128">
      <pivotArea dataOnly="0" labelOnly="1" outline="0" fieldPosition="0">
        <references count="2">
          <reference field="0" count="1" selected="0">
            <x v="135"/>
          </reference>
          <reference field="1" count="1">
            <x v="12"/>
          </reference>
        </references>
      </pivotArea>
    </format>
    <format dxfId="1127">
      <pivotArea dataOnly="0" labelOnly="1" outline="0" fieldPosition="0">
        <references count="2">
          <reference field="0" count="1" selected="0">
            <x v="142"/>
          </reference>
          <reference field="1" count="1">
            <x v="13"/>
          </reference>
        </references>
      </pivotArea>
    </format>
    <format dxfId="1126">
      <pivotArea dataOnly="0" labelOnly="1" outline="0" fieldPosition="0">
        <references count="2">
          <reference field="0" count="1" selected="0">
            <x v="144"/>
          </reference>
          <reference field="1" count="1">
            <x v="14"/>
          </reference>
        </references>
      </pivotArea>
    </format>
    <format dxfId="1125">
      <pivotArea dataOnly="0" labelOnly="1" outline="0" fieldPosition="0">
        <references count="2">
          <reference field="0" count="1" selected="0">
            <x v="149"/>
          </reference>
          <reference field="1" count="1">
            <x v="15"/>
          </reference>
        </references>
      </pivotArea>
    </format>
    <format dxfId="1124">
      <pivotArea dataOnly="0" labelOnly="1" outline="0" fieldPosition="0">
        <references count="2">
          <reference field="0" count="1" selected="0">
            <x v="155"/>
          </reference>
          <reference field="1" count="1">
            <x v="16"/>
          </reference>
        </references>
      </pivotArea>
    </format>
    <format dxfId="1123">
      <pivotArea dataOnly="0" labelOnly="1" outline="0" fieldPosition="0">
        <references count="2">
          <reference field="0" count="1" selected="0">
            <x v="158"/>
          </reference>
          <reference field="1" count="1">
            <x v="15"/>
          </reference>
        </references>
      </pivotArea>
    </format>
    <format dxfId="1122">
      <pivotArea dataOnly="0" labelOnly="1" outline="0" fieldPosition="0">
        <references count="2">
          <reference field="0" count="1" selected="0">
            <x v="159"/>
          </reference>
          <reference field="1" count="1">
            <x v="17"/>
          </reference>
        </references>
      </pivotArea>
    </format>
    <format dxfId="1121">
      <pivotArea dataOnly="0" labelOnly="1" outline="0" fieldPosition="0">
        <references count="2">
          <reference field="0" count="1" selected="0">
            <x v="162"/>
          </reference>
          <reference field="1" count="1">
            <x v="18"/>
          </reference>
        </references>
      </pivotArea>
    </format>
    <format dxfId="1120">
      <pivotArea dataOnly="0" labelOnly="1" outline="0" fieldPosition="0">
        <references count="2">
          <reference field="0" count="1" selected="0">
            <x v="172"/>
          </reference>
          <reference field="1" count="1">
            <x v="19"/>
          </reference>
        </references>
      </pivotArea>
    </format>
    <format dxfId="1119">
      <pivotArea dataOnly="0" labelOnly="1" outline="0" fieldPosition="0">
        <references count="2">
          <reference field="0" count="1" selected="0">
            <x v="174"/>
          </reference>
          <reference field="1" count="1">
            <x v="0"/>
          </reference>
        </references>
      </pivotArea>
    </format>
    <format dxfId="1118">
      <pivotArea dataOnly="0" labelOnly="1" outline="0" fieldPosition="0">
        <references count="2">
          <reference field="0" count="1" selected="0">
            <x v="179"/>
          </reference>
          <reference field="1" count="1">
            <x v="1"/>
          </reference>
        </references>
      </pivotArea>
    </format>
    <format dxfId="1117">
      <pivotArea dataOnly="0" labelOnly="1" outline="0" fieldPosition="0">
        <references count="2">
          <reference field="0" count="1" selected="0">
            <x v="181"/>
          </reference>
          <reference field="1" count="1">
            <x v="2"/>
          </reference>
        </references>
      </pivotArea>
    </format>
    <format dxfId="1116">
      <pivotArea dataOnly="0" labelOnly="1" outline="0" fieldPosition="0">
        <references count="2">
          <reference field="0" count="1" selected="0">
            <x v="187"/>
          </reference>
          <reference field="1" count="1">
            <x v="3"/>
          </reference>
        </references>
      </pivotArea>
    </format>
    <format dxfId="1115">
      <pivotArea dataOnly="0" labelOnly="1" outline="0" fieldPosition="0">
        <references count="2">
          <reference field="0" count="1" selected="0">
            <x v="196"/>
          </reference>
          <reference field="1" count="1">
            <x v="4"/>
          </reference>
        </references>
      </pivotArea>
    </format>
    <format dxfId="1114">
      <pivotArea dataOnly="0" labelOnly="1" outline="0" fieldPosition="0">
        <references count="2">
          <reference field="0" count="1" selected="0">
            <x v="197"/>
          </reference>
          <reference field="1" count="1">
            <x v="5"/>
          </reference>
        </references>
      </pivotArea>
    </format>
    <format dxfId="1113">
      <pivotArea dataOnly="0" labelOnly="1" outline="0" fieldPosition="0">
        <references count="2">
          <reference field="0" count="1" selected="0">
            <x v="200"/>
          </reference>
          <reference field="1" count="1">
            <x v="6"/>
          </reference>
        </references>
      </pivotArea>
    </format>
    <format dxfId="1112">
      <pivotArea dataOnly="0" labelOnly="1" outline="0" fieldPosition="0">
        <references count="2">
          <reference field="0" count="1" selected="0">
            <x v="205"/>
          </reference>
          <reference field="1" count="1">
            <x v="7"/>
          </reference>
        </references>
      </pivotArea>
    </format>
    <format dxfId="1111">
      <pivotArea dataOnly="0" labelOnly="1" outline="0" fieldPosition="0">
        <references count="2">
          <reference field="0" count="1" selected="0">
            <x v="212"/>
          </reference>
          <reference field="1" count="1">
            <x v="45"/>
          </reference>
        </references>
      </pivotArea>
    </format>
    <format dxfId="1110">
      <pivotArea field="1" type="button" dataOnly="0" labelOnly="1" outline="0" axis="axisRow" fieldPosition="1"/>
    </format>
    <format dxfId="1109">
      <pivotArea dataOnly="0" labelOnly="1" outline="0" fieldPosition="0">
        <references count="2">
          <reference field="0" count="1" selected="0">
            <x v="0"/>
          </reference>
          <reference field="1" count="1">
            <x v="20"/>
          </reference>
        </references>
      </pivotArea>
    </format>
    <format dxfId="1108">
      <pivotArea dataOnly="0" labelOnly="1" outline="0" fieldPosition="0">
        <references count="2">
          <reference field="0" count="1" selected="0">
            <x v="2"/>
          </reference>
          <reference field="1" count="1">
            <x v="44"/>
          </reference>
        </references>
      </pivotArea>
    </format>
    <format dxfId="1107">
      <pivotArea dataOnly="0" labelOnly="1" outline="0" fieldPosition="0">
        <references count="2">
          <reference field="0" count="1" selected="0">
            <x v="6"/>
          </reference>
          <reference field="1" count="1">
            <x v="21"/>
          </reference>
        </references>
      </pivotArea>
    </format>
    <format dxfId="1106">
      <pivotArea dataOnly="0" labelOnly="1" outline="0" fieldPosition="0">
        <references count="2">
          <reference field="0" count="1" selected="0">
            <x v="7"/>
          </reference>
          <reference field="1" count="1">
            <x v="22"/>
          </reference>
        </references>
      </pivotArea>
    </format>
    <format dxfId="1105">
      <pivotArea dataOnly="0" labelOnly="1" outline="0" fieldPosition="0">
        <references count="2">
          <reference field="0" count="1" selected="0">
            <x v="8"/>
          </reference>
          <reference field="1" count="1">
            <x v="23"/>
          </reference>
        </references>
      </pivotArea>
    </format>
    <format dxfId="1104">
      <pivotArea dataOnly="0" labelOnly="1" outline="0" fieldPosition="0">
        <references count="2">
          <reference field="0" count="1" selected="0">
            <x v="10"/>
          </reference>
          <reference field="1" count="1">
            <x v="24"/>
          </reference>
        </references>
      </pivotArea>
    </format>
    <format dxfId="1103">
      <pivotArea dataOnly="0" labelOnly="1" outline="0" fieldPosition="0">
        <references count="2">
          <reference field="0" count="1" selected="0">
            <x v="14"/>
          </reference>
          <reference field="1" count="1">
            <x v="25"/>
          </reference>
        </references>
      </pivotArea>
    </format>
    <format dxfId="1102">
      <pivotArea dataOnly="0" labelOnly="1" outline="0" fieldPosition="0">
        <references count="2">
          <reference field="0" count="1" selected="0">
            <x v="15"/>
          </reference>
          <reference field="1" count="1">
            <x v="26"/>
          </reference>
        </references>
      </pivotArea>
    </format>
    <format dxfId="1101">
      <pivotArea dataOnly="0" labelOnly="1" outline="0" fieldPosition="0">
        <references count="2">
          <reference field="0" count="1" selected="0">
            <x v="18"/>
          </reference>
          <reference field="1" count="1">
            <x v="27"/>
          </reference>
        </references>
      </pivotArea>
    </format>
    <format dxfId="1100">
      <pivotArea dataOnly="0" labelOnly="1" outline="0" fieldPosition="0">
        <references count="2">
          <reference field="0" count="1" selected="0">
            <x v="19"/>
          </reference>
          <reference field="1" count="1">
            <x v="9"/>
          </reference>
        </references>
      </pivotArea>
    </format>
    <format dxfId="1099">
      <pivotArea dataOnly="0" labelOnly="1" outline="0" fieldPosition="0">
        <references count="2">
          <reference field="0" count="1" selected="0">
            <x v="44"/>
          </reference>
          <reference field="1" count="1">
            <x v="10"/>
          </reference>
        </references>
      </pivotArea>
    </format>
    <format dxfId="1098">
      <pivotArea dataOnly="0" labelOnly="1" outline="0" fieldPosition="0">
        <references count="2">
          <reference field="0" count="1" selected="0">
            <x v="50"/>
          </reference>
          <reference field="1" count="1">
            <x v="38"/>
          </reference>
        </references>
      </pivotArea>
    </format>
    <format dxfId="1097">
      <pivotArea dataOnly="0" labelOnly="1" outline="0" fieldPosition="0">
        <references count="2">
          <reference field="0" count="1" selected="0">
            <x v="51"/>
          </reference>
          <reference field="1" count="1">
            <x v="39"/>
          </reference>
        </references>
      </pivotArea>
    </format>
    <format dxfId="1096">
      <pivotArea dataOnly="0" labelOnly="1" outline="0" fieldPosition="0">
        <references count="2">
          <reference field="0" count="1" selected="0">
            <x v="53"/>
          </reference>
          <reference field="1" count="1">
            <x v="40"/>
          </reference>
        </references>
      </pivotArea>
    </format>
    <format dxfId="1095">
      <pivotArea dataOnly="0" labelOnly="1" outline="0" fieldPosition="0">
        <references count="2">
          <reference field="0" count="1" selected="0">
            <x v="58"/>
          </reference>
          <reference field="1" count="1">
            <x v="41"/>
          </reference>
        </references>
      </pivotArea>
    </format>
    <format dxfId="1094">
      <pivotArea dataOnly="0" labelOnly="1" outline="0" fieldPosition="0">
        <references count="2">
          <reference field="0" count="1" selected="0">
            <x v="65"/>
          </reference>
          <reference field="1" count="1">
            <x v="42"/>
          </reference>
        </references>
      </pivotArea>
    </format>
    <format dxfId="1093">
      <pivotArea dataOnly="0" labelOnly="1" outline="0" fieldPosition="0">
        <references count="2">
          <reference field="0" count="1" selected="0">
            <x v="69"/>
          </reference>
          <reference field="1" count="1">
            <x v="43"/>
          </reference>
        </references>
      </pivotArea>
    </format>
    <format dxfId="1092">
      <pivotArea dataOnly="0" labelOnly="1" outline="0" fieldPosition="0">
        <references count="2">
          <reference field="0" count="1" selected="0">
            <x v="70"/>
          </reference>
          <reference field="1" count="1">
            <x v="8"/>
          </reference>
        </references>
      </pivotArea>
    </format>
    <format dxfId="1091">
      <pivotArea dataOnly="0" labelOnly="1" outline="0" fieldPosition="0">
        <references count="2">
          <reference field="0" count="1" selected="0">
            <x v="73"/>
          </reference>
          <reference field="1" count="1">
            <x v="28"/>
          </reference>
        </references>
      </pivotArea>
    </format>
    <format dxfId="1090">
      <pivotArea dataOnly="0" labelOnly="1" outline="0" fieldPosition="0">
        <references count="2">
          <reference field="0" count="1" selected="0">
            <x v="78"/>
          </reference>
          <reference field="1" count="1">
            <x v="29"/>
          </reference>
        </references>
      </pivotArea>
    </format>
    <format dxfId="1089">
      <pivotArea dataOnly="0" labelOnly="1" outline="0" fieldPosition="0">
        <references count="2">
          <reference field="0" count="1" selected="0">
            <x v="82"/>
          </reference>
          <reference field="1" count="1">
            <x v="30"/>
          </reference>
        </references>
      </pivotArea>
    </format>
    <format dxfId="1088">
      <pivotArea dataOnly="0" labelOnly="1" outline="0" fieldPosition="0">
        <references count="2">
          <reference field="0" count="1" selected="0">
            <x v="94"/>
          </reference>
          <reference field="1" count="1">
            <x v="31"/>
          </reference>
        </references>
      </pivotArea>
    </format>
    <format dxfId="1087">
      <pivotArea dataOnly="0" labelOnly="1" outline="0" fieldPosition="0">
        <references count="2">
          <reference field="0" count="1" selected="0">
            <x v="98"/>
          </reference>
          <reference field="1" count="1">
            <x v="32"/>
          </reference>
        </references>
      </pivotArea>
    </format>
    <format dxfId="1086">
      <pivotArea dataOnly="0" labelOnly="1" outline="0" fieldPosition="0">
        <references count="2">
          <reference field="0" count="1" selected="0">
            <x v="116"/>
          </reference>
          <reference field="1" count="1">
            <x v="33"/>
          </reference>
        </references>
      </pivotArea>
    </format>
    <format dxfId="1085">
      <pivotArea dataOnly="0" labelOnly="1" outline="0" fieldPosition="0">
        <references count="2">
          <reference field="0" count="1" selected="0">
            <x v="120"/>
          </reference>
          <reference field="1" count="1">
            <x v="34"/>
          </reference>
        </references>
      </pivotArea>
    </format>
    <format dxfId="1084">
      <pivotArea dataOnly="0" labelOnly="1" outline="0" fieldPosition="0">
        <references count="2">
          <reference field="0" count="1" selected="0">
            <x v="123"/>
          </reference>
          <reference field="1" count="1">
            <x v="35"/>
          </reference>
        </references>
      </pivotArea>
    </format>
    <format dxfId="1083">
      <pivotArea dataOnly="0" labelOnly="1" outline="0" fieldPosition="0">
        <references count="2">
          <reference field="0" count="1" selected="0">
            <x v="125"/>
          </reference>
          <reference field="1" count="1">
            <x v="36"/>
          </reference>
        </references>
      </pivotArea>
    </format>
    <format dxfId="1082">
      <pivotArea dataOnly="0" labelOnly="1" outline="0" fieldPosition="0">
        <references count="2">
          <reference field="0" count="1" selected="0">
            <x v="128"/>
          </reference>
          <reference field="1" count="1">
            <x v="37"/>
          </reference>
        </references>
      </pivotArea>
    </format>
    <format dxfId="1081">
      <pivotArea dataOnly="0" labelOnly="1" outline="0" fieldPosition="0">
        <references count="2">
          <reference field="0" count="1" selected="0">
            <x v="131"/>
          </reference>
          <reference field="1" count="1">
            <x v="11"/>
          </reference>
        </references>
      </pivotArea>
    </format>
    <format dxfId="1080">
      <pivotArea dataOnly="0" labelOnly="1" outline="0" fieldPosition="0">
        <references count="2">
          <reference field="0" count="1" selected="0">
            <x v="135"/>
          </reference>
          <reference field="1" count="1">
            <x v="12"/>
          </reference>
        </references>
      </pivotArea>
    </format>
    <format dxfId="1079">
      <pivotArea dataOnly="0" labelOnly="1" outline="0" fieldPosition="0">
        <references count="2">
          <reference field="0" count="1" selected="0">
            <x v="142"/>
          </reference>
          <reference field="1" count="1">
            <x v="13"/>
          </reference>
        </references>
      </pivotArea>
    </format>
    <format dxfId="1078">
      <pivotArea dataOnly="0" labelOnly="1" outline="0" fieldPosition="0">
        <references count="2">
          <reference field="0" count="1" selected="0">
            <x v="144"/>
          </reference>
          <reference field="1" count="1">
            <x v="14"/>
          </reference>
        </references>
      </pivotArea>
    </format>
    <format dxfId="1077">
      <pivotArea dataOnly="0" labelOnly="1" outline="0" fieldPosition="0">
        <references count="2">
          <reference field="0" count="1" selected="0">
            <x v="149"/>
          </reference>
          <reference field="1" count="1">
            <x v="15"/>
          </reference>
        </references>
      </pivotArea>
    </format>
    <format dxfId="1076">
      <pivotArea dataOnly="0" labelOnly="1" outline="0" fieldPosition="0">
        <references count="2">
          <reference field="0" count="1" selected="0">
            <x v="155"/>
          </reference>
          <reference field="1" count="1">
            <x v="16"/>
          </reference>
        </references>
      </pivotArea>
    </format>
    <format dxfId="1075">
      <pivotArea dataOnly="0" labelOnly="1" outline="0" fieldPosition="0">
        <references count="2">
          <reference field="0" count="1" selected="0">
            <x v="158"/>
          </reference>
          <reference field="1" count="1">
            <x v="15"/>
          </reference>
        </references>
      </pivotArea>
    </format>
    <format dxfId="1074">
      <pivotArea dataOnly="0" labelOnly="1" outline="0" fieldPosition="0">
        <references count="2">
          <reference field="0" count="1" selected="0">
            <x v="159"/>
          </reference>
          <reference field="1" count="1">
            <x v="17"/>
          </reference>
        </references>
      </pivotArea>
    </format>
    <format dxfId="1073">
      <pivotArea dataOnly="0" labelOnly="1" outline="0" fieldPosition="0">
        <references count="2">
          <reference field="0" count="1" selected="0">
            <x v="162"/>
          </reference>
          <reference field="1" count="1">
            <x v="18"/>
          </reference>
        </references>
      </pivotArea>
    </format>
    <format dxfId="1072">
      <pivotArea dataOnly="0" labelOnly="1" outline="0" fieldPosition="0">
        <references count="2">
          <reference field="0" count="1" selected="0">
            <x v="172"/>
          </reference>
          <reference field="1" count="1">
            <x v="19"/>
          </reference>
        </references>
      </pivotArea>
    </format>
    <format dxfId="1071">
      <pivotArea dataOnly="0" labelOnly="1" outline="0" fieldPosition="0">
        <references count="2">
          <reference field="0" count="1" selected="0">
            <x v="174"/>
          </reference>
          <reference field="1" count="1">
            <x v="0"/>
          </reference>
        </references>
      </pivotArea>
    </format>
    <format dxfId="1070">
      <pivotArea dataOnly="0" labelOnly="1" outline="0" fieldPosition="0">
        <references count="2">
          <reference field="0" count="1" selected="0">
            <x v="179"/>
          </reference>
          <reference field="1" count="1">
            <x v="1"/>
          </reference>
        </references>
      </pivotArea>
    </format>
    <format dxfId="1069">
      <pivotArea dataOnly="0" labelOnly="1" outline="0" fieldPosition="0">
        <references count="2">
          <reference field="0" count="1" selected="0">
            <x v="181"/>
          </reference>
          <reference field="1" count="1">
            <x v="2"/>
          </reference>
        </references>
      </pivotArea>
    </format>
    <format dxfId="1068">
      <pivotArea dataOnly="0" labelOnly="1" outline="0" fieldPosition="0">
        <references count="2">
          <reference field="0" count="1" selected="0">
            <x v="187"/>
          </reference>
          <reference field="1" count="1">
            <x v="3"/>
          </reference>
        </references>
      </pivotArea>
    </format>
    <format dxfId="1067">
      <pivotArea dataOnly="0" labelOnly="1" outline="0" fieldPosition="0">
        <references count="2">
          <reference field="0" count="1" selected="0">
            <x v="196"/>
          </reference>
          <reference field="1" count="1">
            <x v="4"/>
          </reference>
        </references>
      </pivotArea>
    </format>
    <format dxfId="1066">
      <pivotArea dataOnly="0" labelOnly="1" outline="0" fieldPosition="0">
        <references count="2">
          <reference field="0" count="1" selected="0">
            <x v="197"/>
          </reference>
          <reference field="1" count="1">
            <x v="5"/>
          </reference>
        </references>
      </pivotArea>
    </format>
    <format dxfId="1065">
      <pivotArea dataOnly="0" labelOnly="1" outline="0" fieldPosition="0">
        <references count="2">
          <reference field="0" count="1" selected="0">
            <x v="200"/>
          </reference>
          <reference field="1" count="1">
            <x v="6"/>
          </reference>
        </references>
      </pivotArea>
    </format>
    <format dxfId="1064">
      <pivotArea dataOnly="0" labelOnly="1" outline="0" fieldPosition="0">
        <references count="2">
          <reference field="0" count="1" selected="0">
            <x v="205"/>
          </reference>
          <reference field="1" count="1">
            <x v="7"/>
          </reference>
        </references>
      </pivotArea>
    </format>
    <format dxfId="1063">
      <pivotArea dataOnly="0" labelOnly="1" outline="0" fieldPosition="0">
        <references count="2">
          <reference field="0" count="1" selected="0">
            <x v="212"/>
          </reference>
          <reference field="1" count="1">
            <x v="45"/>
          </reference>
        </references>
      </pivotArea>
    </format>
    <format dxfId="1062">
      <pivotArea field="1" type="button" dataOnly="0" labelOnly="1" outline="0" axis="axisRow" fieldPosition="1"/>
    </format>
    <format dxfId="1061">
      <pivotArea field="2" type="button" dataOnly="0" labelOnly="1" outline="0" axis="axisRow" fieldPosition="2"/>
    </format>
    <format dxfId="1060">
      <pivotArea field="3" type="button" dataOnly="0" labelOnly="1" outline="0" axis="axisRow" fieldPosition="3"/>
    </format>
    <format dxfId="1059">
      <pivotArea field="6" type="button" dataOnly="0" labelOnly="1" outline="0" axis="axisRow" fieldPosition="4"/>
    </format>
    <format dxfId="1058">
      <pivotArea field="19" type="button" dataOnly="0" labelOnly="1" outline="0" axis="axisRow" fieldPosition="5"/>
    </format>
    <format dxfId="1057">
      <pivotArea dataOnly="0" labelOnly="1" grandRow="1" outline="0" fieldPosition="0"/>
    </format>
    <format dxfId="1056">
      <pivotArea dataOnly="0" labelOnly="1" outline="0" fieldPosition="0">
        <references count="6">
          <reference field="0" count="1" selected="0">
            <x v="0"/>
          </reference>
          <reference field="1" count="1" selected="0">
            <x v="20"/>
          </reference>
          <reference field="2" count="1" selected="0">
            <x v="2"/>
          </reference>
          <reference field="3" count="1" selected="0">
            <x v="167"/>
          </reference>
          <reference field="6" count="1" selected="0">
            <x v="1"/>
          </reference>
          <reference field="19" count="1">
            <x v="21"/>
          </reference>
        </references>
      </pivotArea>
    </format>
    <format dxfId="1055">
      <pivotArea dataOnly="0" labelOnly="1" outline="0" fieldPosition="0">
        <references count="6">
          <reference field="0" count="1" selected="0">
            <x v="6"/>
          </reference>
          <reference field="1" count="1" selected="0">
            <x v="21"/>
          </reference>
          <reference field="2" count="1" selected="0">
            <x v="22"/>
          </reference>
          <reference field="3" count="1" selected="0">
            <x v="194"/>
          </reference>
          <reference field="6" count="1" selected="0">
            <x v="1"/>
          </reference>
          <reference field="19" count="1">
            <x v="13"/>
          </reference>
        </references>
      </pivotArea>
    </format>
    <format dxfId="1054">
      <pivotArea dataOnly="0" labelOnly="1" outline="0" fieldPosition="0">
        <references count="6">
          <reference field="0" count="1" selected="0">
            <x v="7"/>
          </reference>
          <reference field="1" count="1" selected="0">
            <x v="22"/>
          </reference>
          <reference field="2" count="1" selected="0">
            <x v="23"/>
          </reference>
          <reference field="3" count="1" selected="0">
            <x v="193"/>
          </reference>
          <reference field="6" count="1" selected="0">
            <x v="1"/>
          </reference>
          <reference field="19" count="1">
            <x v="13"/>
          </reference>
        </references>
      </pivotArea>
    </format>
    <format dxfId="1053">
      <pivotArea dataOnly="0" labelOnly="1" outline="0" fieldPosition="0">
        <references count="6">
          <reference field="0" count="1" selected="0">
            <x v="8"/>
          </reference>
          <reference field="1" count="1" selected="0">
            <x v="23"/>
          </reference>
          <reference field="2" count="1" selected="0">
            <x v="12"/>
          </reference>
          <reference field="3" count="1" selected="0">
            <x v="192"/>
          </reference>
          <reference field="6" count="1" selected="0">
            <x v="1"/>
          </reference>
          <reference field="19" count="1">
            <x v="13"/>
          </reference>
        </references>
      </pivotArea>
    </format>
    <format dxfId="1052">
      <pivotArea dataOnly="0" labelOnly="1" outline="0" fieldPosition="0">
        <references count="6">
          <reference field="0" count="1" selected="0">
            <x v="10"/>
          </reference>
          <reference field="1" count="1" selected="0">
            <x v="24"/>
          </reference>
          <reference field="2" count="1" selected="0">
            <x v="21"/>
          </reference>
          <reference field="3" count="1" selected="0">
            <x v="7"/>
          </reference>
          <reference field="6" count="1" selected="0">
            <x v="0"/>
          </reference>
          <reference field="19" count="1">
            <x v="13"/>
          </reference>
        </references>
      </pivotArea>
    </format>
    <format dxfId="1051">
      <pivotArea dataOnly="0" labelOnly="1" outline="0" fieldPosition="0">
        <references count="6">
          <reference field="0" count="1" selected="0">
            <x v="11"/>
          </reference>
          <reference field="1" count="1" selected="0">
            <x v="24"/>
          </reference>
          <reference field="2" count="1" selected="0">
            <x v="21"/>
          </reference>
          <reference field="3" count="1" selected="0">
            <x v="57"/>
          </reference>
          <reference field="6" count="1" selected="0">
            <x v="0"/>
          </reference>
          <reference field="19" count="1">
            <x v="13"/>
          </reference>
        </references>
      </pivotArea>
    </format>
    <format dxfId="1050">
      <pivotArea dataOnly="0" labelOnly="1" outline="0" fieldPosition="0">
        <references count="6">
          <reference field="0" count="1" selected="0">
            <x v="16"/>
          </reference>
          <reference field="1" count="1" selected="0">
            <x v="26"/>
          </reference>
          <reference field="2" count="1" selected="0">
            <x v="19"/>
          </reference>
          <reference field="3" count="1" selected="0">
            <x v="40"/>
          </reference>
          <reference field="6" count="1" selected="0">
            <x v="1"/>
          </reference>
          <reference field="19" count="1">
            <x v="13"/>
          </reference>
        </references>
      </pivotArea>
    </format>
    <format dxfId="1049">
      <pivotArea dataOnly="0" labelOnly="1" outline="0" fieldPosition="0">
        <references count="6">
          <reference field="0" count="1" selected="0">
            <x v="18"/>
          </reference>
          <reference field="1" count="1" selected="0">
            <x v="27"/>
          </reference>
          <reference field="2" count="1" selected="0">
            <x v="24"/>
          </reference>
          <reference field="3" count="1" selected="0">
            <x v="198"/>
          </reference>
          <reference field="6" count="1" selected="0">
            <x v="0"/>
          </reference>
          <reference field="19" count="1">
            <x v="13"/>
          </reference>
        </references>
      </pivotArea>
    </format>
    <format dxfId="1048">
      <pivotArea dataOnly="0" labelOnly="1" outline="0" fieldPosition="0">
        <references count="6">
          <reference field="0" count="1" selected="0">
            <x v="20"/>
          </reference>
          <reference field="1" count="1" selected="0">
            <x v="9"/>
          </reference>
          <reference field="2" count="1" selected="0">
            <x v="0"/>
          </reference>
          <reference field="3" count="1" selected="0">
            <x v="6"/>
          </reference>
          <reference field="6" count="1" selected="0">
            <x v="0"/>
          </reference>
          <reference field="19" count="1">
            <x v="8"/>
          </reference>
        </references>
      </pivotArea>
    </format>
    <format dxfId="1047">
      <pivotArea dataOnly="0" labelOnly="1" outline="0" fieldPosition="0">
        <references count="6">
          <reference field="0" count="1" selected="0">
            <x v="21"/>
          </reference>
          <reference field="1" count="1" selected="0">
            <x v="9"/>
          </reference>
          <reference field="2" count="1" selected="0">
            <x v="0"/>
          </reference>
          <reference field="3" count="1" selected="0">
            <x v="93"/>
          </reference>
          <reference field="6" count="1" selected="0">
            <x v="0"/>
          </reference>
          <reference field="19" count="1">
            <x v="8"/>
          </reference>
        </references>
      </pivotArea>
    </format>
    <format dxfId="1046">
      <pivotArea dataOnly="0" labelOnly="1" outline="0" fieldPosition="0">
        <references count="6">
          <reference field="0" count="1" selected="0">
            <x v="22"/>
          </reference>
          <reference field="1" count="1" selected="0">
            <x v="9"/>
          </reference>
          <reference field="2" count="1" selected="0">
            <x v="0"/>
          </reference>
          <reference field="3" count="1" selected="0">
            <x v="95"/>
          </reference>
          <reference field="6" count="1" selected="0">
            <x v="0"/>
          </reference>
          <reference field="19" count="1">
            <x v="8"/>
          </reference>
        </references>
      </pivotArea>
    </format>
    <format dxfId="1045">
      <pivotArea dataOnly="0" labelOnly="1" outline="0" fieldPosition="0">
        <references count="6">
          <reference field="0" count="1" selected="0">
            <x v="23"/>
          </reference>
          <reference field="1" count="1" selected="0">
            <x v="9"/>
          </reference>
          <reference field="2" count="1" selected="0">
            <x v="0"/>
          </reference>
          <reference field="3" count="1" selected="0">
            <x v="92"/>
          </reference>
          <reference field="6" count="1" selected="0">
            <x v="0"/>
          </reference>
          <reference field="19" count="1">
            <x v="8"/>
          </reference>
        </references>
      </pivotArea>
    </format>
    <format dxfId="1044">
      <pivotArea dataOnly="0" labelOnly="1" outline="0" fieldPosition="0">
        <references count="6">
          <reference field="0" count="1" selected="0">
            <x v="24"/>
          </reference>
          <reference field="1" count="1" selected="0">
            <x v="9"/>
          </reference>
          <reference field="2" count="1" selected="0">
            <x v="0"/>
          </reference>
          <reference field="3" count="1" selected="0">
            <x v="203"/>
          </reference>
          <reference field="6" count="1" selected="0">
            <x v="0"/>
          </reference>
          <reference field="19" count="1">
            <x v="8"/>
          </reference>
        </references>
      </pivotArea>
    </format>
    <format dxfId="1043">
      <pivotArea dataOnly="0" labelOnly="1" outline="0" fieldPosition="0">
        <references count="6">
          <reference field="0" count="1" selected="0">
            <x v="25"/>
          </reference>
          <reference field="1" count="1" selected="0">
            <x v="9"/>
          </reference>
          <reference field="2" count="1" selected="0">
            <x v="0"/>
          </reference>
          <reference field="3" count="1" selected="0">
            <x v="4"/>
          </reference>
          <reference field="6" count="1" selected="0">
            <x v="0"/>
          </reference>
          <reference field="19" count="1">
            <x v="8"/>
          </reference>
        </references>
      </pivotArea>
    </format>
    <format dxfId="1042">
      <pivotArea dataOnly="0" labelOnly="1" outline="0" fieldPosition="0">
        <references count="6">
          <reference field="0" count="1" selected="0">
            <x v="26"/>
          </reference>
          <reference field="1" count="1" selected="0">
            <x v="9"/>
          </reference>
          <reference field="2" count="1" selected="0">
            <x v="0"/>
          </reference>
          <reference field="3" count="1" selected="0">
            <x v="62"/>
          </reference>
          <reference field="6" count="1" selected="0">
            <x v="0"/>
          </reference>
          <reference field="19" count="1">
            <x v="8"/>
          </reference>
        </references>
      </pivotArea>
    </format>
    <format dxfId="1041">
      <pivotArea dataOnly="0" labelOnly="1" outline="0" fieldPosition="0">
        <references count="6">
          <reference field="0" count="1" selected="0">
            <x v="27"/>
          </reference>
          <reference field="1" count="1" selected="0">
            <x v="9"/>
          </reference>
          <reference field="2" count="1" selected="0">
            <x v="0"/>
          </reference>
          <reference field="3" count="1" selected="0">
            <x v="166"/>
          </reference>
          <reference field="6" count="1" selected="0">
            <x v="1"/>
          </reference>
          <reference field="19" count="1">
            <x v="8"/>
          </reference>
        </references>
      </pivotArea>
    </format>
    <format dxfId="1040">
      <pivotArea dataOnly="0" labelOnly="1" outline="0" fieldPosition="0">
        <references count="6">
          <reference field="0" count="1" selected="0">
            <x v="28"/>
          </reference>
          <reference field="1" count="1" selected="0">
            <x v="9"/>
          </reference>
          <reference field="2" count="1" selected="0">
            <x v="0"/>
          </reference>
          <reference field="3" count="1" selected="0">
            <x v="158"/>
          </reference>
          <reference field="6" count="1" selected="0">
            <x v="1"/>
          </reference>
          <reference field="19" count="1">
            <x v="5"/>
          </reference>
        </references>
      </pivotArea>
    </format>
    <format dxfId="1039">
      <pivotArea dataOnly="0" labelOnly="1" outline="0" fieldPosition="0">
        <references count="6">
          <reference field="0" count="1" selected="0">
            <x v="60"/>
          </reference>
          <reference field="1" count="1" selected="0">
            <x v="41"/>
          </reference>
          <reference field="2" count="1" selected="0">
            <x v="7"/>
          </reference>
          <reference field="3" count="1" selected="0">
            <x v="199"/>
          </reference>
          <reference field="6" count="1" selected="0">
            <x v="0"/>
          </reference>
          <reference field="19" count="1">
            <x v="12"/>
          </reference>
        </references>
      </pivotArea>
    </format>
    <format dxfId="1038">
      <pivotArea dataOnly="0" labelOnly="1" outline="0" fieldPosition="0">
        <references count="6">
          <reference field="0" count="1" selected="0">
            <x v="74"/>
          </reference>
          <reference field="1" count="1" selected="0">
            <x v="28"/>
          </reference>
          <reference field="2" count="1" selected="0">
            <x v="9"/>
          </reference>
          <reference field="3" count="1" selected="0">
            <x v="202"/>
          </reference>
          <reference field="6" count="1" selected="0">
            <x v="0"/>
          </reference>
          <reference field="19" count="1">
            <x v="13"/>
          </reference>
        </references>
      </pivotArea>
    </format>
    <format dxfId="1037">
      <pivotArea dataOnly="0" labelOnly="1" outline="0" fieldPosition="0">
        <references count="6">
          <reference field="0" count="1" selected="0">
            <x v="75"/>
          </reference>
          <reference field="1" count="1" selected="0">
            <x v="28"/>
          </reference>
          <reference field="2" count="1" selected="0">
            <x v="9"/>
          </reference>
          <reference field="3" count="1" selected="0">
            <x v="54"/>
          </reference>
          <reference field="6" count="1" selected="0">
            <x v="0"/>
          </reference>
          <reference field="19" count="1">
            <x v="13"/>
          </reference>
        </references>
      </pivotArea>
    </format>
    <format dxfId="1036">
      <pivotArea dataOnly="0" labelOnly="1" outline="0" fieldPosition="0">
        <references count="6">
          <reference field="0" count="1" selected="0">
            <x v="79"/>
          </reference>
          <reference field="1" count="1" selected="0">
            <x v="29"/>
          </reference>
          <reference field="2" count="1" selected="0">
            <x v="31"/>
          </reference>
          <reference field="3" count="1" selected="0">
            <x v="77"/>
          </reference>
          <reference field="6" count="1" selected="0">
            <x v="1"/>
          </reference>
          <reference field="19" count="1">
            <x v="3"/>
          </reference>
        </references>
      </pivotArea>
    </format>
    <format dxfId="1035">
      <pivotArea dataOnly="0" labelOnly="1" outline="0" fieldPosition="0">
        <references count="6">
          <reference field="0" count="1" selected="0">
            <x v="85"/>
          </reference>
          <reference field="1" count="1" selected="0">
            <x v="30"/>
          </reference>
          <reference field="2" count="1" selected="0">
            <x v="41"/>
          </reference>
          <reference field="3" count="1" selected="0">
            <x v="100"/>
          </reference>
          <reference field="6" count="1" selected="0">
            <x v="1"/>
          </reference>
          <reference field="19" count="1">
            <x v="4"/>
          </reference>
        </references>
      </pivotArea>
    </format>
    <format dxfId="1034">
      <pivotArea dataOnly="0" labelOnly="1" outline="0" fieldPosition="0">
        <references count="6">
          <reference field="0" count="1" selected="0">
            <x v="94"/>
          </reference>
          <reference field="1" count="1" selected="0">
            <x v="31"/>
          </reference>
          <reference field="2" count="1" selected="0">
            <x v="43"/>
          </reference>
          <reference field="3" count="1" selected="0">
            <x v="148"/>
          </reference>
          <reference field="6" count="1" selected="0">
            <x v="1"/>
          </reference>
          <reference field="19" count="1">
            <x v="17"/>
          </reference>
        </references>
      </pivotArea>
    </format>
    <format dxfId="1033">
      <pivotArea dataOnly="0" labelOnly="1" outline="0" fieldPosition="0">
        <references count="6">
          <reference field="0" count="1" selected="0">
            <x v="101"/>
          </reference>
          <reference field="1" count="1" selected="0">
            <x v="32"/>
          </reference>
          <reference field="2" count="1" selected="0">
            <x v="28"/>
          </reference>
          <reference field="3" count="1" selected="0">
            <x v="99"/>
          </reference>
          <reference field="6" count="1" selected="0">
            <x v="1"/>
          </reference>
          <reference field="19" count="1">
            <x v="3"/>
          </reference>
        </references>
      </pivotArea>
    </format>
    <format dxfId="1032">
      <pivotArea dataOnly="0" labelOnly="1" outline="0" fieldPosition="0">
        <references count="6">
          <reference field="0" count="1" selected="0">
            <x v="118"/>
          </reference>
          <reference field="1" count="1" selected="0">
            <x v="33"/>
          </reference>
          <reference field="2" count="1" selected="0">
            <x v="36"/>
          </reference>
          <reference field="3" count="1" selected="0">
            <x v="196"/>
          </reference>
          <reference field="6" count="1" selected="0">
            <x v="1"/>
          </reference>
          <reference field="19" count="1">
            <x v="12"/>
          </reference>
        </references>
      </pivotArea>
    </format>
    <format dxfId="1031">
      <pivotArea dataOnly="0" labelOnly="1" outline="0" fieldPosition="0">
        <references count="6">
          <reference field="0" count="1" selected="0">
            <x v="140"/>
          </reference>
          <reference field="1" count="1" selected="0">
            <x v="12"/>
          </reference>
          <reference field="2" count="1" selected="0">
            <x v="16"/>
          </reference>
          <reference field="3" count="1" selected="0">
            <x v="120"/>
          </reference>
          <reference field="6" count="1" selected="0">
            <x v="0"/>
          </reference>
          <reference field="19" count="1">
            <x v="12"/>
          </reference>
        </references>
      </pivotArea>
    </format>
    <format dxfId="1030">
      <pivotArea dataOnly="0" labelOnly="1" outline="0" fieldPosition="0">
        <references count="6">
          <reference field="0" count="1" selected="0">
            <x v="142"/>
          </reference>
          <reference field="1" count="1" selected="0">
            <x v="13"/>
          </reference>
          <reference field="2" count="1" selected="0">
            <x v="14"/>
          </reference>
          <reference field="3" count="1" selected="0">
            <x v="127"/>
          </reference>
          <reference field="6" count="1" selected="0">
            <x v="0"/>
          </reference>
          <reference field="19" count="1">
            <x v="13"/>
          </reference>
        </references>
      </pivotArea>
    </format>
    <format dxfId="1029">
      <pivotArea dataOnly="0" labelOnly="1" outline="0" fieldPosition="0">
        <references count="6">
          <reference field="0" count="1" selected="0">
            <x v="164"/>
          </reference>
          <reference field="1" count="1" selected="0">
            <x v="18"/>
          </reference>
          <reference field="2" count="1" selected="0">
            <x v="37"/>
          </reference>
          <reference field="3" count="1" selected="0">
            <x v="155"/>
          </reference>
          <reference field="6" count="1" selected="0">
            <x v="0"/>
          </reference>
          <reference field="19" count="1">
            <x v="13"/>
          </reference>
        </references>
      </pivotArea>
    </format>
    <format dxfId="1028">
      <pivotArea dataOnly="0" labelOnly="1" outline="0" fieldPosition="0">
        <references count="6">
          <reference field="0" count="1" selected="0">
            <x v="173"/>
          </reference>
          <reference field="1" count="1" selected="0">
            <x v="19"/>
          </reference>
          <reference field="2" count="1" selected="0">
            <x v="25"/>
          </reference>
          <reference field="3" count="1" selected="0">
            <x v="197"/>
          </reference>
          <reference field="6" count="1" selected="0">
            <x v="1"/>
          </reference>
          <reference field="19" count="1">
            <x v="13"/>
          </reference>
        </references>
      </pivotArea>
    </format>
    <format dxfId="908">
      <pivotArea dataOnly="0" labelOnly="1" outline="0" fieldPosition="0">
        <references count="6">
          <reference field="0" count="1" selected="0">
            <x v="15"/>
          </reference>
          <reference field="1" count="1" selected="0">
            <x v="26"/>
          </reference>
          <reference field="2" count="1" selected="0">
            <x v="19"/>
          </reference>
          <reference field="3" count="1" selected="0">
            <x v="136"/>
          </reference>
          <reference field="6" count="1" selected="0">
            <x v="1"/>
          </reference>
          <reference field="19" count="1">
            <x v="16"/>
          </reference>
        </references>
      </pivotArea>
    </format>
    <format dxfId="907">
      <pivotArea dataOnly="0" labelOnly="1" outline="0" fieldPosition="0">
        <references count="6">
          <reference field="0" count="1" selected="0">
            <x v="50"/>
          </reference>
          <reference field="1" count="1" selected="0">
            <x v="38"/>
          </reference>
          <reference field="2" count="1" selected="0">
            <x v="18"/>
          </reference>
          <reference field="3" count="1" selected="0">
            <x v="208"/>
          </reference>
          <reference field="6" count="1" selected="0">
            <x v="0"/>
          </reference>
          <reference field="19" count="1">
            <x v="16"/>
          </reference>
        </references>
      </pivotArea>
    </format>
    <format dxfId="906">
      <pivotArea dataOnly="0" labelOnly="1" outline="0" fieldPosition="0">
        <references count="6">
          <reference field="0" count="1" selected="0">
            <x v="58"/>
          </reference>
          <reference field="1" count="1" selected="0">
            <x v="41"/>
          </reference>
          <reference field="2" count="1" selected="0">
            <x v="7"/>
          </reference>
          <reference field="3" count="1" selected="0">
            <x v="30"/>
          </reference>
          <reference field="6" count="1" selected="0">
            <x v="0"/>
          </reference>
          <reference field="19" count="1">
            <x v="16"/>
          </reference>
        </references>
      </pivotArea>
    </format>
    <format dxfId="905">
      <pivotArea dataOnly="0" labelOnly="1" outline="0" fieldPosition="0">
        <references count="6">
          <reference field="0" count="1" selected="0">
            <x v="78"/>
          </reference>
          <reference field="1" count="1" selected="0">
            <x v="29"/>
          </reference>
          <reference field="2" count="1" selected="0">
            <x v="31"/>
          </reference>
          <reference field="3" count="1" selected="0">
            <x v="145"/>
          </reference>
          <reference field="6" count="1" selected="0">
            <x v="1"/>
          </reference>
          <reference field="19" count="1">
            <x v="16"/>
          </reference>
        </references>
      </pivotArea>
    </format>
    <format dxfId="904">
      <pivotArea dataOnly="0" labelOnly="1" outline="0" fieldPosition="0">
        <references count="6">
          <reference field="0" count="1" selected="0">
            <x v="84"/>
          </reference>
          <reference field="1" count="1" selected="0">
            <x v="30"/>
          </reference>
          <reference field="2" count="1" selected="0">
            <x v="41"/>
          </reference>
          <reference field="3" count="1" selected="0">
            <x v="139"/>
          </reference>
          <reference field="6" count="1" selected="0">
            <x v="1"/>
          </reference>
          <reference field="19" count="1">
            <x v="16"/>
          </reference>
        </references>
      </pivotArea>
    </format>
    <format dxfId="903">
      <pivotArea dataOnly="0" labelOnly="1" outline="0" fieldPosition="0">
        <references count="2">
          <reference field="0" count="1" selected="0">
            <x v="15"/>
          </reference>
          <reference field="1" count="1">
            <x v="26"/>
          </reference>
        </references>
      </pivotArea>
    </format>
    <format dxfId="902">
      <pivotArea dataOnly="0" labelOnly="1" outline="0" fieldPosition="0">
        <references count="2">
          <reference field="0" count="1" selected="0">
            <x v="50"/>
          </reference>
          <reference field="1" count="1">
            <x v="38"/>
          </reference>
        </references>
      </pivotArea>
    </format>
    <format dxfId="901">
      <pivotArea dataOnly="0" labelOnly="1" outline="0" fieldPosition="0">
        <references count="2">
          <reference field="0" count="1" selected="0">
            <x v="58"/>
          </reference>
          <reference field="1" count="1">
            <x v="41"/>
          </reference>
        </references>
      </pivotArea>
    </format>
    <format dxfId="900">
      <pivotArea dataOnly="0" labelOnly="1" outline="0" fieldPosition="0">
        <references count="2">
          <reference field="0" count="1" selected="0">
            <x v="78"/>
          </reference>
          <reference field="1" count="1">
            <x v="29"/>
          </reference>
        </references>
      </pivotArea>
    </format>
    <format dxfId="899">
      <pivotArea dataOnly="0" labelOnly="1" outline="0" fieldPosition="0">
        <references count="2">
          <reference field="0" count="1" selected="0">
            <x v="84"/>
          </reference>
          <reference field="1" count="1">
            <x v="30"/>
          </reference>
        </references>
      </pivotArea>
    </format>
  </formats>
  <pivotTableStyleInfo name="PivotStyleMedium1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Tabla dinámica2" cacheId="40" applyNumberFormats="0" applyBorderFormats="0" applyFontFormats="0" applyPatternFormats="0" applyAlignmentFormats="0" applyWidthHeightFormats="1" dataCaption="Valores" missingCaption="N/D" updatedVersion="5" minRefreshableVersion="3" showDrill="0" colGrandTotals="0" itemPrintTitles="1" createdVersion="5" indent="0" compact="0" compactData="0" multipleFieldFilters="0">
  <location ref="A9:G19" firstHeaderRow="1" firstDataRow="1" firstDataCol="6" rowPageCount="1" colPageCount="1"/>
  <pivotFields count="73">
    <pivotField compact="0" outline="0" showAll="0" defaultSubtotal="0"/>
    <pivotField compact="0" outline="0" showAll="0" defaultSubtotal="0"/>
    <pivotField compact="0" outline="0" showAll="0" defaultSubtotal="0">
      <items count="8">
        <item x="2"/>
        <item x="0"/>
        <item x="4"/>
        <item x="1"/>
        <item x="3"/>
        <item x="6"/>
        <item x="5"/>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5"/>
        <item x="1"/>
        <item x="2"/>
        <item x="3"/>
        <item x="4"/>
        <item x="6"/>
      </items>
    </pivotField>
    <pivotField axis="axisRow" compact="0" outline="0" showAll="0" defaultSubtotal="0">
      <items count="48">
        <item m="1" x="40"/>
        <item m="1" x="39"/>
        <item m="1" x="30"/>
        <item m="1" x="27"/>
        <item m="1" x="47"/>
        <item m="1" x="36"/>
        <item m="1" x="25"/>
        <item m="1" x="26"/>
        <item m="1" x="29"/>
        <item m="1" x="35"/>
        <item m="1" x="45"/>
        <item m="1" x="34"/>
        <item m="1" x="37"/>
        <item m="1" x="42"/>
        <item m="1" x="43"/>
        <item m="1" x="44"/>
        <item m="1" x="46"/>
        <item m="1" x="33"/>
        <item m="1" x="28"/>
        <item m="1" x="41"/>
        <item m="1" x="38"/>
        <item m="1" x="32"/>
        <item m="1" x="31"/>
        <item x="18"/>
        <item x="0"/>
        <item x="1"/>
        <item x="2"/>
        <item x="3"/>
        <item x="4"/>
        <item x="5"/>
        <item x="6"/>
        <item x="7"/>
        <item x="8"/>
        <item x="9"/>
        <item x="10"/>
        <item x="11"/>
        <item x="12"/>
        <item x="13"/>
        <item x="14"/>
        <item x="15"/>
        <item x="16"/>
        <item x="17"/>
        <item x="19"/>
        <item x="20"/>
        <item x="21"/>
        <item x="22"/>
        <item x="23"/>
        <item x="24"/>
      </items>
    </pivotField>
    <pivotField compact="0" outline="0" showAll="0" defaultSubtotal="0"/>
    <pivotField compact="0" outline="0" showAll="0" defaultSubtotal="0"/>
    <pivotField compact="0" outline="0" showAll="0" defaultSubtotal="0"/>
    <pivotField compact="0" outline="0" showAll="0" defaultSubtotal="0">
      <items count="9">
        <item m="1" x="6"/>
        <item m="1" x="8"/>
        <item x="4"/>
        <item x="3"/>
        <item m="1" x="7"/>
        <item m="1" x="5"/>
        <item x="0"/>
        <item x="2"/>
        <item x="1"/>
      </items>
    </pivotField>
    <pivotField compact="0" outline="0" showAll="0" defaultSubtotal="0"/>
    <pivotField axis="axisPage"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9">
        <item x="0"/>
        <item x="2"/>
        <item m="1" x="7"/>
        <item m="1" x="4"/>
        <item m="1" x="8"/>
        <item m="1" x="5"/>
        <item m="1" x="6"/>
        <item m="1"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8">
        <item m="1" x="26"/>
        <item m="1" x="20"/>
        <item m="1" x="24"/>
        <item m="1" x="27"/>
        <item m="1" x="23"/>
        <item x="15"/>
        <item m="1" x="22"/>
        <item m="1" x="25"/>
        <item m="1" x="21"/>
        <item x="0"/>
        <item x="1"/>
        <item x="2"/>
        <item x="3"/>
        <item x="4"/>
        <item x="5"/>
        <item x="6"/>
        <item x="7"/>
        <item x="8"/>
        <item x="9"/>
        <item x="10"/>
        <item x="11"/>
        <item x="12"/>
        <item x="13"/>
        <item m="1" x="19"/>
        <item x="14"/>
        <item x="16"/>
        <item x="17"/>
        <item x="18"/>
      </items>
    </pivotField>
    <pivotField axis="axisRow" compact="0" outline="0" showAll="0" defaultSubtotal="0">
      <items count="28">
        <item m="1" x="24"/>
        <item x="10"/>
        <item m="1" x="25"/>
        <item m="1" x="21"/>
        <item m="1" x="27"/>
        <item m="1" x="26"/>
        <item m="1" x="19"/>
        <item m="1" x="18"/>
        <item m="1" x="23"/>
        <item m="1" x="22"/>
        <item x="0"/>
        <item x="1"/>
        <item x="2"/>
        <item x="3"/>
        <item x="4"/>
        <item x="5"/>
        <item x="6"/>
        <item x="7"/>
        <item x="8"/>
        <item x="9"/>
        <item x="11"/>
        <item x="12"/>
        <item m="1" x="20"/>
        <item x="13"/>
        <item x="14"/>
        <item x="15"/>
        <item x="16"/>
        <item x="17"/>
      </items>
    </pivotField>
    <pivotField axis="axisRow" compact="0" outline="0" showAll="0" defaultSubtotal="0">
      <items count="38">
        <item m="1" x="29"/>
        <item m="1" x="34"/>
        <item m="1" x="26"/>
        <item m="1" x="37"/>
        <item m="1" x="30"/>
        <item m="1" x="35"/>
        <item m="1" x="25"/>
        <item m="1" x="33"/>
        <item m="1" x="21"/>
        <item m="1" x="24"/>
        <item x="7"/>
        <item m="1" x="20"/>
        <item m="1" x="32"/>
        <item m="1" x="31"/>
        <item x="13"/>
        <item x="15"/>
        <item m="1" x="28"/>
        <item m="1" x="36"/>
        <item m="1" x="23"/>
        <item m="1" x="22"/>
        <item m="1" x="19"/>
        <item x="0"/>
        <item x="2"/>
        <item x="3"/>
        <item x="4"/>
        <item x="5"/>
        <item x="6"/>
        <item x="8"/>
        <item x="9"/>
        <item x="10"/>
        <item x="11"/>
        <item x="12"/>
        <item m="1" x="27"/>
        <item x="14"/>
        <item x="16"/>
        <item x="17"/>
        <item x="18"/>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38">
        <item x="2"/>
        <item m="1" x="36"/>
        <item m="1" x="23"/>
        <item m="1" x="37"/>
        <item m="1" x="34"/>
        <item m="1" x="31"/>
        <item m="1" x="32"/>
        <item m="1" x="33"/>
        <item m="1" x="24"/>
        <item m="1" x="25"/>
        <item m="1" x="26"/>
        <item m="1" x="27"/>
        <item x="18"/>
        <item m="1" x="28"/>
        <item m="1" x="29"/>
        <item m="1" x="30"/>
        <item m="1" x="22"/>
        <item x="0"/>
        <item x="3"/>
        <item x="4"/>
        <item x="5"/>
        <item x="6"/>
        <item x="7"/>
        <item x="8"/>
        <item x="9"/>
        <item x="10"/>
        <item x="11"/>
        <item x="12"/>
        <item x="13"/>
        <item x="14"/>
        <item x="15"/>
        <item m="1" x="35"/>
        <item x="17"/>
        <item x="19"/>
        <item x="20"/>
        <item x="21"/>
        <item x="1"/>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5">
        <item m="1" x="29"/>
        <item m="1" x="28"/>
        <item m="1" x="25"/>
        <item x="19"/>
        <item m="1" x="33"/>
        <item m="1" x="32"/>
        <item m="1" x="31"/>
        <item m="1" x="26"/>
        <item m="1" x="30"/>
        <item x="2"/>
        <item m="1" x="27"/>
        <item x="17"/>
        <item x="0"/>
        <item x="1"/>
        <item x="3"/>
        <item x="4"/>
        <item x="5"/>
        <item x="6"/>
        <item x="7"/>
        <item x="8"/>
        <item x="9"/>
        <item x="10"/>
        <item x="11"/>
        <item x="12"/>
        <item x="13"/>
        <item x="14"/>
        <item x="15"/>
        <item x="16"/>
        <item m="1" x="34"/>
        <item x="18"/>
        <item x="20"/>
        <item x="21"/>
        <item x="22"/>
        <item x="23"/>
        <item x="24"/>
      </items>
      <extLst>
        <ext xmlns:x14="http://schemas.microsoft.com/office/spreadsheetml/2009/9/main" uri="{2946ED86-A175-432a-8AC1-64E0C546D7DE}">
          <x14:pivotField fillDownLabels="1"/>
        </ext>
      </extLst>
    </pivotField>
  </pivotFields>
  <rowFields count="6">
    <field x="10"/>
    <field x="11"/>
    <field x="58"/>
    <field x="49"/>
    <field x="50"/>
    <field x="51"/>
  </rowFields>
  <rowItems count="10">
    <i>
      <x/>
      <x v="25"/>
      <x v="36"/>
      <x v="9"/>
      <x v="10"/>
      <x v="37"/>
    </i>
    <i r="1">
      <x v="32"/>
      <x v="21"/>
      <x v="13"/>
      <x v="14"/>
      <x v="25"/>
    </i>
    <i r="1">
      <x v="38"/>
      <x v="27"/>
      <x v="19"/>
      <x v="19"/>
      <x v="30"/>
    </i>
    <i r="1">
      <x v="40"/>
      <x v="29"/>
      <x v="21"/>
      <x v="20"/>
      <x v="14"/>
    </i>
    <i r="1">
      <x v="42"/>
      <x v="32"/>
      <x v="24"/>
      <x v="23"/>
      <x v="33"/>
    </i>
    <i>
      <x v="2"/>
      <x v="26"/>
      <x/>
      <x v="9"/>
      <x v="10"/>
      <x v="21"/>
    </i>
    <i>
      <x v="4"/>
      <x v="31"/>
      <x v="21"/>
      <x v="13"/>
      <x v="14"/>
      <x v="25"/>
    </i>
    <i>
      <x v="5"/>
      <x v="32"/>
      <x v="21"/>
      <x v="13"/>
      <x v="14"/>
      <x v="25"/>
    </i>
    <i>
      <x v="6"/>
      <x v="45"/>
      <x v="33"/>
      <x v="25"/>
      <x v="25"/>
      <x v="34"/>
    </i>
    <i t="grand">
      <x/>
    </i>
  </rowItems>
  <colItems count="1">
    <i/>
  </colItems>
  <pageFields count="1">
    <pageField fld="17" item="1" hier="-1"/>
  </pageFields>
  <dataFields count="1">
    <dataField name="Suma de Monto adjudicado" fld="55" baseField="10" baseItem="0" numFmtId="43"/>
  </dataFields>
  <formats count="55">
    <format dxfId="1027">
      <pivotArea type="all" dataOnly="0" outline="0" fieldPosition="0"/>
    </format>
    <format dxfId="1026">
      <pivotArea outline="0" collapsedLevelsAreSubtotals="1" fieldPosition="0"/>
    </format>
    <format dxfId="1025">
      <pivotArea field="2" type="button" dataOnly="0" labelOnly="1" outline="0"/>
    </format>
    <format dxfId="1024">
      <pivotArea field="58" type="button" dataOnly="0" labelOnly="1" outline="0" axis="axisRow" fieldPosition="2"/>
    </format>
    <format dxfId="1023">
      <pivotArea field="51" type="button" dataOnly="0" labelOnly="1" outline="0" axis="axisRow" fieldPosition="5"/>
    </format>
    <format dxfId="1022">
      <pivotArea field="49" type="button" dataOnly="0" labelOnly="1" outline="0" axis="axisRow" fieldPosition="3"/>
    </format>
    <format dxfId="1021">
      <pivotArea field="50" type="button" dataOnly="0" labelOnly="1" outline="0" axis="axisRow" fieldPosition="4"/>
    </format>
    <format dxfId="1020">
      <pivotArea field="10" type="button" dataOnly="0" labelOnly="1" outline="0" axis="axisRow" fieldPosition="0"/>
    </format>
    <format dxfId="1019">
      <pivotArea field="11" type="button" dataOnly="0" labelOnly="1" outline="0" axis="axisRow" fieldPosition="1"/>
    </format>
    <format dxfId="1018">
      <pivotArea field="72" type="button" dataOnly="0" labelOnly="1" outline="0"/>
    </format>
    <format dxfId="1017">
      <pivotArea dataOnly="0" labelOnly="1" outline="0" axis="axisValues" fieldPosition="0"/>
    </format>
    <format dxfId="1016">
      <pivotArea dataOnly="0" labelOnly="1" grandRow="1" outline="0" fieldPosition="0"/>
    </format>
    <format dxfId="1015">
      <pivotArea type="all" dataOnly="0" outline="0" fieldPosition="0"/>
    </format>
    <format dxfId="1014">
      <pivotArea outline="0" collapsedLevelsAreSubtotals="1" fieldPosition="0"/>
    </format>
    <format dxfId="1013">
      <pivotArea field="2" type="button" dataOnly="0" labelOnly="1" outline="0"/>
    </format>
    <format dxfId="1012">
      <pivotArea field="58" type="button" dataOnly="0" labelOnly="1" outline="0" axis="axisRow" fieldPosition="2"/>
    </format>
    <format dxfId="1011">
      <pivotArea field="51" type="button" dataOnly="0" labelOnly="1" outline="0" axis="axisRow" fieldPosition="5"/>
    </format>
    <format dxfId="1010">
      <pivotArea field="49" type="button" dataOnly="0" labelOnly="1" outline="0" axis="axisRow" fieldPosition="3"/>
    </format>
    <format dxfId="1009">
      <pivotArea field="50" type="button" dataOnly="0" labelOnly="1" outline="0" axis="axisRow" fieldPosition="4"/>
    </format>
    <format dxfId="1008">
      <pivotArea field="11" type="button" dataOnly="0" labelOnly="1" outline="0" axis="axisRow" fieldPosition="1"/>
    </format>
    <format dxfId="1007">
      <pivotArea field="72" type="button" dataOnly="0" labelOnly="1" outline="0"/>
    </format>
    <format dxfId="1006">
      <pivotArea dataOnly="0" labelOnly="1" outline="0" axis="axisValues" fieldPosition="0"/>
    </format>
    <format dxfId="1005">
      <pivotArea dataOnly="0" labelOnly="1" grandRow="1" outline="0" fieldPosition="0"/>
    </format>
    <format dxfId="1004">
      <pivotArea field="10" type="button" dataOnly="0" labelOnly="1" outline="0" axis="axisRow" fieldPosition="0"/>
    </format>
    <format dxfId="1003">
      <pivotArea field="49" type="button" dataOnly="0" labelOnly="1" outline="0" axis="axisRow" fieldPosition="3"/>
    </format>
    <format dxfId="1002">
      <pivotArea field="50" type="button" dataOnly="0" labelOnly="1" outline="0" axis="axisRow" fieldPosition="4"/>
    </format>
    <format dxfId="1001">
      <pivotArea field="50" type="button" dataOnly="0" labelOnly="1" outline="0" axis="axisRow" fieldPosition="4"/>
    </format>
    <format dxfId="1000">
      <pivotArea field="58" type="button" dataOnly="0" labelOnly="1" outline="0" axis="axisRow" fieldPosition="2"/>
    </format>
    <format dxfId="999">
      <pivotArea field="43" type="button" dataOnly="0" labelOnly="1" outline="0"/>
    </format>
    <format dxfId="998">
      <pivotArea field="15" type="button" dataOnly="0" labelOnly="1" outline="0"/>
    </format>
    <format dxfId="997">
      <pivotArea field="2" type="button" dataOnly="0" labelOnly="1" outline="0"/>
    </format>
    <format dxfId="996">
      <pivotArea field="2" type="button" dataOnly="0" labelOnly="1" outline="0"/>
    </format>
    <format dxfId="995">
      <pivotArea field="43" type="button" dataOnly="0" labelOnly="1" outline="0"/>
    </format>
    <format dxfId="994">
      <pivotArea outline="0" collapsedLevelsAreSubtotals="1" fieldPosition="0"/>
    </format>
    <format dxfId="993">
      <pivotArea field="17" type="button" dataOnly="0" labelOnly="1" outline="0" axis="axisPage" fieldPosition="0"/>
    </format>
    <format dxfId="992">
      <pivotArea dataOnly="0" labelOnly="1" outline="0" fieldPosition="0">
        <references count="1">
          <reference field="17" count="1">
            <x v="1"/>
          </reference>
        </references>
      </pivotArea>
    </format>
    <format dxfId="991">
      <pivotArea field="11" type="button" dataOnly="0" labelOnly="1" outline="0" axis="axisRow" fieldPosition="1"/>
    </format>
    <format dxfId="990">
      <pivotArea field="17" type="button" dataOnly="0" labelOnly="1" outline="0" axis="axisPage" fieldPosition="0"/>
    </format>
    <format dxfId="989">
      <pivotArea field="10" type="button" dataOnly="0" labelOnly="1" outline="0" axis="axisRow" fieldPosition="0"/>
    </format>
    <format dxfId="988">
      <pivotArea dataOnly="0" labelOnly="1" outline="0" fieldPosition="0">
        <references count="1">
          <reference field="10" count="5">
            <x v="0"/>
            <x v="2"/>
            <x v="4"/>
            <x v="5"/>
            <x v="6"/>
          </reference>
        </references>
      </pivotArea>
    </format>
    <format dxfId="987">
      <pivotArea dataOnly="0" labelOnly="1" grandRow="1" outline="0" fieldPosition="0"/>
    </format>
    <format dxfId="986">
      <pivotArea field="10" type="button" dataOnly="0" labelOnly="1" outline="0" axis="axisRow" fieldPosition="0"/>
    </format>
    <format dxfId="985">
      <pivotArea field="11" type="button" dataOnly="0" labelOnly="1" outline="0" axis="axisRow" fieldPosition="1"/>
    </format>
    <format dxfId="984">
      <pivotArea field="58" type="button" dataOnly="0" labelOnly="1" outline="0" axis="axisRow" fieldPosition="2"/>
    </format>
    <format dxfId="983">
      <pivotArea field="49" type="button" dataOnly="0" labelOnly="1" outline="0" axis="axisRow" fieldPosition="3"/>
    </format>
    <format dxfId="982">
      <pivotArea field="50" type="button" dataOnly="0" labelOnly="1" outline="0" axis="axisRow" fieldPosition="4"/>
    </format>
    <format dxfId="981">
      <pivotArea field="51" type="button" dataOnly="0" labelOnly="1" outline="0" axis="axisRow" fieldPosition="5"/>
    </format>
    <format dxfId="980">
      <pivotArea dataOnly="0" labelOnly="1" outline="0" axis="axisValues" fieldPosition="0"/>
    </format>
    <format dxfId="979">
      <pivotArea field="11" type="button" dataOnly="0" labelOnly="1" outline="0" axis="axisRow" fieldPosition="1"/>
    </format>
    <format dxfId="978">
      <pivotArea field="58" type="button" dataOnly="0" labelOnly="1" outline="0" axis="axisRow" fieldPosition="2"/>
    </format>
    <format dxfId="977">
      <pivotArea field="49" type="button" dataOnly="0" labelOnly="1" outline="0" axis="axisRow" fieldPosition="3"/>
    </format>
    <format dxfId="976">
      <pivotArea field="50" type="button" dataOnly="0" labelOnly="1" outline="0" axis="axisRow" fieldPosition="4"/>
    </format>
    <format dxfId="975">
      <pivotArea field="51" type="button" dataOnly="0" labelOnly="1" outline="0" axis="axisRow" fieldPosition="5"/>
    </format>
    <format dxfId="974">
      <pivotArea dataOnly="0" labelOnly="1" outline="0" axis="axisValues" fieldPosition="0"/>
    </format>
    <format dxfId="973">
      <pivotArea field="17" type="button" dataOnly="0" labelOnly="1" outline="0" axis="axisPage" fieldPosition="0"/>
    </format>
  </formats>
  <pivotTableStyleInfo name="PivotStyleLight1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2" cacheId="40" applyNumberFormats="0" applyBorderFormats="0" applyFontFormats="0" applyPatternFormats="0" applyAlignmentFormats="0" applyWidthHeightFormats="1" dataCaption="Valores" missingCaption="N/D" updatedVersion="5" minRefreshableVersion="3" showDrill="0" colGrandTotals="0" itemPrintTitles="1" createdVersion="5" indent="0" compact="0" compactData="0" multipleFieldFilters="0">
  <location ref="A9:H39" firstHeaderRow="1" firstDataRow="1" firstDataCol="8" rowPageCount="1" colPageCount="1"/>
  <pivotFields count="73">
    <pivotField compact="0" outline="0" showAll="0" defaultSubtotal="0"/>
    <pivotField compact="0" outline="0" showAll="0" defaultSubtotal="0"/>
    <pivotField compact="0" outline="0" showAll="0" defaultSubtotal="0">
      <items count="8">
        <item x="2"/>
        <item x="0"/>
        <item x="4"/>
        <item x="1"/>
        <item x="3"/>
        <item x="6"/>
        <item x="5"/>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5"/>
        <item x="1"/>
        <item x="2"/>
        <item x="3"/>
        <item x="4"/>
        <item x="6"/>
      </items>
    </pivotField>
    <pivotField axis="axisRow" compact="0" outline="0" showAll="0" defaultSubtotal="0">
      <items count="48">
        <item m="1" x="40"/>
        <item m="1" x="39"/>
        <item m="1" x="30"/>
        <item m="1" x="27"/>
        <item m="1" x="47"/>
        <item m="1" x="36"/>
        <item m="1" x="25"/>
        <item m="1" x="26"/>
        <item m="1" x="29"/>
        <item m="1" x="35"/>
        <item m="1" x="45"/>
        <item m="1" x="34"/>
        <item m="1" x="37"/>
        <item m="1" x="42"/>
        <item m="1" x="43"/>
        <item m="1" x="44"/>
        <item m="1" x="46"/>
        <item m="1" x="33"/>
        <item m="1" x="28"/>
        <item m="1" x="41"/>
        <item m="1" x="38"/>
        <item m="1" x="32"/>
        <item m="1" x="31"/>
        <item x="18"/>
        <item x="0"/>
        <item x="1"/>
        <item x="2"/>
        <item x="3"/>
        <item x="4"/>
        <item x="5"/>
        <item x="6"/>
        <item x="7"/>
        <item x="8"/>
        <item x="9"/>
        <item x="10"/>
        <item x="11"/>
        <item x="12"/>
        <item x="13"/>
        <item x="14"/>
        <item x="15"/>
        <item x="16"/>
        <item x="17"/>
        <item x="19"/>
        <item x="20"/>
        <item x="21"/>
        <item x="22"/>
        <item x="23"/>
        <item x="24"/>
      </items>
    </pivotField>
    <pivotField compact="0" outline="0" showAll="0" defaultSubtotal="0"/>
    <pivotField compact="0" outline="0" showAll="0" defaultSubtotal="0"/>
    <pivotField compact="0" outline="0" showAll="0" defaultSubtotal="0"/>
    <pivotField compact="0" outline="0" showAll="0" defaultSubtotal="0">
      <items count="9">
        <item m="1" x="6"/>
        <item m="1" x="8"/>
        <item x="4"/>
        <item x="3"/>
        <item m="1" x="7"/>
        <item m="1" x="5"/>
        <item x="0"/>
        <item x="2"/>
        <item x="1"/>
      </items>
    </pivotField>
    <pivotField compact="0" outline="0" showAll="0" defaultSubtotal="0"/>
    <pivotField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9">
        <item x="0"/>
        <item x="2"/>
        <item m="1" x="7"/>
        <item m="1" x="4"/>
        <item m="1" x="8"/>
        <item m="1" x="5"/>
        <item m="1" x="6"/>
        <item m="1"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8">
        <item m="1" x="26"/>
        <item m="1" x="20"/>
        <item m="1" x="24"/>
        <item m="1" x="27"/>
        <item m="1" x="23"/>
        <item x="15"/>
        <item m="1" x="22"/>
        <item m="1" x="25"/>
        <item m="1" x="21"/>
        <item x="0"/>
        <item x="1"/>
        <item x="2"/>
        <item x="3"/>
        <item x="4"/>
        <item x="5"/>
        <item x="6"/>
        <item x="7"/>
        <item x="8"/>
        <item x="9"/>
        <item x="10"/>
        <item x="11"/>
        <item x="12"/>
        <item x="13"/>
        <item m="1" x="19"/>
        <item x="14"/>
        <item x="16"/>
        <item x="17"/>
        <item x="18"/>
      </items>
    </pivotField>
    <pivotField axis="axisRow" compact="0" outline="0" showAll="0" defaultSubtotal="0">
      <items count="28">
        <item m="1" x="24"/>
        <item x="10"/>
        <item m="1" x="25"/>
        <item m="1" x="21"/>
        <item m="1" x="27"/>
        <item m="1" x="26"/>
        <item m="1" x="19"/>
        <item m="1" x="18"/>
        <item m="1" x="23"/>
        <item m="1" x="22"/>
        <item x="0"/>
        <item x="1"/>
        <item x="2"/>
        <item x="3"/>
        <item x="4"/>
        <item x="5"/>
        <item x="6"/>
        <item x="7"/>
        <item x="8"/>
        <item x="9"/>
        <item x="11"/>
        <item x="12"/>
        <item m="1" x="20"/>
        <item x="13"/>
        <item x="14"/>
        <item x="15"/>
        <item x="16"/>
        <item x="17"/>
      </items>
    </pivotField>
    <pivotField axis="axisRow" compact="0" outline="0" showAll="0" defaultSubtotal="0">
      <items count="38">
        <item m="1" x="29"/>
        <item m="1" x="34"/>
        <item m="1" x="26"/>
        <item m="1" x="37"/>
        <item m="1" x="30"/>
        <item m="1" x="35"/>
        <item m="1" x="25"/>
        <item m="1" x="33"/>
        <item m="1" x="21"/>
        <item m="1" x="24"/>
        <item x="7"/>
        <item m="1" x="20"/>
        <item m="1" x="32"/>
        <item m="1" x="31"/>
        <item x="13"/>
        <item x="15"/>
        <item m="1" x="28"/>
        <item m="1" x="36"/>
        <item m="1" x="23"/>
        <item m="1" x="22"/>
        <item m="1" x="19"/>
        <item x="0"/>
        <item x="2"/>
        <item x="3"/>
        <item x="4"/>
        <item x="5"/>
        <item x="6"/>
        <item x="8"/>
        <item x="9"/>
        <item x="10"/>
        <item x="11"/>
        <item x="12"/>
        <item m="1" x="27"/>
        <item x="14"/>
        <item x="16"/>
        <item x="17"/>
        <item x="18"/>
        <item x="1"/>
      </items>
    </pivotField>
    <pivotField compact="0" outline="0" showAll="0" defaultSubtotal="0"/>
    <pivotField compact="0" outline="0" showAll="0" defaultSubtotal="0"/>
    <pivotField compact="0" outline="0" showAll="0" defaultSubtotal="0"/>
    <pivotField axis="axisRow" compact="0" outline="0" showAll="0" defaultSubtotal="0">
      <items count="27">
        <item x="7"/>
        <item x="15"/>
        <item x="20"/>
        <item x="19"/>
        <item x="2"/>
        <item x="8"/>
        <item x="22"/>
        <item x="16"/>
        <item x="23"/>
        <item m="1" x="25"/>
        <item m="1" x="26"/>
        <item x="6"/>
        <item x="3"/>
        <item x="18"/>
        <item x="17"/>
        <item x="5"/>
        <item x="21"/>
        <item x="12"/>
        <item x="9"/>
        <item x="14"/>
        <item x="4"/>
        <item x="13"/>
        <item x="10"/>
        <item x="11"/>
        <item x="0"/>
        <item x="24"/>
        <item x="1"/>
      </items>
    </pivotField>
    <pivotField compact="0" outline="0" showAll="0" defaultSubtotal="0"/>
    <pivotField compact="0" outline="0" showAll="0" defaultSubtotal="0"/>
    <pivotField axis="axisRow" compact="0" outline="0" showAll="0" defaultSubtotal="0">
      <items count="38">
        <item x="2"/>
        <item m="1" x="36"/>
        <item m="1" x="23"/>
        <item m="1" x="37"/>
        <item m="1" x="34"/>
        <item m="1" x="31"/>
        <item m="1" x="32"/>
        <item m="1" x="33"/>
        <item m="1" x="24"/>
        <item m="1" x="25"/>
        <item m="1" x="26"/>
        <item m="1" x="27"/>
        <item x="18"/>
        <item m="1" x="28"/>
        <item m="1" x="29"/>
        <item m="1" x="30"/>
        <item m="1" x="22"/>
        <item x="0"/>
        <item x="3"/>
        <item x="4"/>
        <item x="5"/>
        <item x="6"/>
        <item x="7"/>
        <item x="8"/>
        <item x="9"/>
        <item x="10"/>
        <item x="11"/>
        <item x="12"/>
        <item x="13"/>
        <item x="14"/>
        <item x="15"/>
        <item m="1" x="35"/>
        <item x="17"/>
        <item x="19"/>
        <item x="20"/>
        <item x="21"/>
        <item x="1"/>
        <item x="1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5">
        <item m="1" x="29"/>
        <item m="1" x="28"/>
        <item m="1" x="25"/>
        <item x="19"/>
        <item m="1" x="33"/>
        <item m="1" x="32"/>
        <item m="1" x="31"/>
        <item m="1" x="26"/>
        <item m="1" x="30"/>
        <item x="2"/>
        <item m="1" x="27"/>
        <item x="17"/>
        <item x="0"/>
        <item x="1"/>
        <item x="3"/>
        <item x="4"/>
        <item x="5"/>
        <item x="6"/>
        <item x="7"/>
        <item x="8"/>
        <item x="9"/>
        <item x="10"/>
        <item x="11"/>
        <item x="12"/>
        <item x="13"/>
        <item x="14"/>
        <item x="15"/>
        <item x="16"/>
        <item m="1" x="34"/>
        <item x="18"/>
        <item x="20"/>
        <item x="21"/>
        <item x="22"/>
        <item x="23"/>
        <item x="24"/>
      </items>
      <extLst>
        <ext xmlns:x14="http://schemas.microsoft.com/office/spreadsheetml/2009/9/main" uri="{2946ED86-A175-432a-8AC1-64E0C546D7DE}">
          <x14:pivotField fillDownLabels="1"/>
        </ext>
      </extLst>
    </pivotField>
  </pivotFields>
  <rowFields count="8">
    <field x="10"/>
    <field x="11"/>
    <field x="58"/>
    <field x="49"/>
    <field x="50"/>
    <field x="51"/>
    <field x="55"/>
    <field x="72"/>
  </rowFields>
  <rowItems count="30">
    <i>
      <x/>
      <x v="24"/>
      <x v="17"/>
      <x v="9"/>
      <x v="10"/>
      <x v="21"/>
      <x v="24"/>
      <x v="12"/>
    </i>
    <i r="1">
      <x v="25"/>
      <x v="36"/>
      <x v="9"/>
      <x v="10"/>
      <x v="37"/>
      <x v="26"/>
      <x v="13"/>
    </i>
    <i r="1">
      <x v="28"/>
      <x v="18"/>
      <x v="10"/>
      <x v="11"/>
      <x v="22"/>
      <x v="4"/>
      <x v="15"/>
    </i>
    <i r="1">
      <x v="29"/>
      <x v="19"/>
      <x v="11"/>
      <x v="12"/>
      <x v="23"/>
      <x v="12"/>
      <x v="16"/>
    </i>
    <i r="1">
      <x v="30"/>
      <x v="20"/>
      <x v="12"/>
      <x v="13"/>
      <x v="24"/>
      <x v="20"/>
      <x v="17"/>
    </i>
    <i r="1">
      <x v="32"/>
      <x v="21"/>
      <x v="13"/>
      <x v="14"/>
      <x v="25"/>
      <x/>
      <x v="18"/>
    </i>
    <i r="1">
      <x v="33"/>
      <x v="22"/>
      <x v="14"/>
      <x v="15"/>
      <x v="26"/>
      <x v="5"/>
      <x v="19"/>
    </i>
    <i r="1">
      <x v="34"/>
      <x v="23"/>
      <x v="15"/>
      <x v="16"/>
      <x v="10"/>
      <x v="18"/>
      <x v="20"/>
    </i>
    <i r="1">
      <x v="35"/>
      <x v="24"/>
      <x v="16"/>
      <x v="17"/>
      <x v="27"/>
      <x v="22"/>
      <x v="21"/>
    </i>
    <i r="1">
      <x v="36"/>
      <x v="25"/>
      <x v="17"/>
      <x v="17"/>
      <x v="28"/>
      <x v="23"/>
      <x v="22"/>
    </i>
    <i r="1">
      <x v="37"/>
      <x v="26"/>
      <x v="18"/>
      <x v="18"/>
      <x v="29"/>
      <x v="17"/>
      <x v="23"/>
    </i>
    <i r="1">
      <x v="38"/>
      <x v="27"/>
      <x v="19"/>
      <x v="19"/>
      <x v="30"/>
      <x v="21"/>
      <x v="24"/>
    </i>
    <i r="1">
      <x v="39"/>
      <x v="28"/>
      <x v="20"/>
      <x v="1"/>
      <x v="31"/>
      <x v="19"/>
      <x v="25"/>
    </i>
    <i r="1">
      <x v="40"/>
      <x v="29"/>
      <x v="21"/>
      <x v="20"/>
      <x v="14"/>
      <x v="1"/>
      <x v="26"/>
    </i>
    <i r="6">
      <x v="6"/>
      <x v="32"/>
    </i>
    <i r="6">
      <x v="8"/>
      <x v="33"/>
    </i>
    <i r="1">
      <x v="41"/>
      <x v="30"/>
      <x v="22"/>
      <x v="21"/>
      <x v="10"/>
      <x v="7"/>
      <x v="27"/>
    </i>
    <i r="1">
      <x v="42"/>
      <x v="32"/>
      <x v="24"/>
      <x v="23"/>
      <x v="33"/>
      <x v="14"/>
      <x v="29"/>
    </i>
    <i r="1">
      <x v="43"/>
      <x v="12"/>
      <x v="5"/>
      <x v="24"/>
      <x v="15"/>
      <x v="13"/>
      <x v="3"/>
    </i>
    <i r="1">
      <x v="46"/>
      <x v="34"/>
      <x v="26"/>
      <x v="26"/>
      <x v="35"/>
      <x v="16"/>
      <x v="31"/>
    </i>
    <i r="1">
      <x v="47"/>
      <x v="35"/>
      <x v="27"/>
      <x v="27"/>
      <x v="36"/>
      <x v="25"/>
      <x v="34"/>
    </i>
    <i>
      <x v="1"/>
      <x v="23"/>
      <x/>
      <x v="9"/>
      <x v="10"/>
      <x v="21"/>
      <x v="24"/>
      <x v="11"/>
    </i>
    <i r="2">
      <x v="37"/>
      <x v="9"/>
      <x v="10"/>
      <x v="21"/>
      <x v="24"/>
      <x v="11"/>
    </i>
    <i>
      <x v="2"/>
      <x v="26"/>
      <x/>
      <x v="9"/>
      <x v="10"/>
      <x v="21"/>
      <x v="24"/>
      <x v="9"/>
    </i>
    <i>
      <x v="3"/>
      <x v="27"/>
      <x/>
      <x v="9"/>
      <x v="10"/>
      <x v="21"/>
      <x v="24"/>
      <x v="14"/>
    </i>
    <i>
      <x v="4"/>
      <x v="31"/>
      <x v="21"/>
      <x v="13"/>
      <x v="14"/>
      <x v="25"/>
      <x v="15"/>
      <x v="18"/>
    </i>
    <i>
      <x v="5"/>
      <x v="32"/>
      <x v="21"/>
      <x v="13"/>
      <x v="14"/>
      <x v="25"/>
      <x v="11"/>
      <x v="18"/>
    </i>
    <i>
      <x v="6"/>
      <x v="44"/>
      <x v="33"/>
      <x v="25"/>
      <x v="25"/>
      <x v="34"/>
      <x v="3"/>
      <x v="30"/>
    </i>
    <i r="1">
      <x v="45"/>
      <x v="33"/>
      <x v="25"/>
      <x v="25"/>
      <x v="34"/>
      <x v="2"/>
      <x v="30"/>
    </i>
    <i t="grand">
      <x/>
    </i>
  </rowItems>
  <colItems count="1">
    <i/>
  </colItems>
  <pageFields count="1">
    <pageField fld="43" hier="-1"/>
  </pageFields>
  <formats count="64">
    <format dxfId="972">
      <pivotArea type="all" dataOnly="0" outline="0" fieldPosition="0"/>
    </format>
    <format dxfId="971">
      <pivotArea outline="0" collapsedLevelsAreSubtotals="1" fieldPosition="0"/>
    </format>
    <format dxfId="970">
      <pivotArea field="2" type="button" dataOnly="0" labelOnly="1" outline="0"/>
    </format>
    <format dxfId="969">
      <pivotArea field="58" type="button" dataOnly="0" labelOnly="1" outline="0" axis="axisRow" fieldPosition="2"/>
    </format>
    <format dxfId="968">
      <pivotArea field="51" type="button" dataOnly="0" labelOnly="1" outline="0" axis="axisRow" fieldPosition="5"/>
    </format>
    <format dxfId="967">
      <pivotArea field="49" type="button" dataOnly="0" labelOnly="1" outline="0" axis="axisRow" fieldPosition="3"/>
    </format>
    <format dxfId="966">
      <pivotArea field="50" type="button" dataOnly="0" labelOnly="1" outline="0" axis="axisRow" fieldPosition="4"/>
    </format>
    <format dxfId="965">
      <pivotArea field="10" type="button" dataOnly="0" labelOnly="1" outline="0" axis="axisRow" fieldPosition="0"/>
    </format>
    <format dxfId="964">
      <pivotArea field="11" type="button" dataOnly="0" labelOnly="1" outline="0" axis="axisRow" fieldPosition="1"/>
    </format>
    <format dxfId="963">
      <pivotArea field="72" type="button" dataOnly="0" labelOnly="1" outline="0" axis="axisRow" fieldPosition="7"/>
    </format>
    <format dxfId="962">
      <pivotArea dataOnly="0" labelOnly="1" outline="0" axis="axisValues" fieldPosition="0"/>
    </format>
    <format dxfId="961">
      <pivotArea dataOnly="0" labelOnly="1" grandRow="1" outline="0" fieldPosition="0"/>
    </format>
    <format dxfId="960">
      <pivotArea type="all" dataOnly="0" outline="0" fieldPosition="0"/>
    </format>
    <format dxfId="959">
      <pivotArea outline="0" collapsedLevelsAreSubtotals="1" fieldPosition="0"/>
    </format>
    <format dxfId="958">
      <pivotArea field="2" type="button" dataOnly="0" labelOnly="1" outline="0"/>
    </format>
    <format dxfId="957">
      <pivotArea field="58" type="button" dataOnly="0" labelOnly="1" outline="0" axis="axisRow" fieldPosition="2"/>
    </format>
    <format dxfId="956">
      <pivotArea field="51" type="button" dataOnly="0" labelOnly="1" outline="0" axis="axisRow" fieldPosition="5"/>
    </format>
    <format dxfId="955">
      <pivotArea field="49" type="button" dataOnly="0" labelOnly="1" outline="0" axis="axisRow" fieldPosition="3"/>
    </format>
    <format dxfId="954">
      <pivotArea field="50" type="button" dataOnly="0" labelOnly="1" outline="0" axis="axisRow" fieldPosition="4"/>
    </format>
    <format dxfId="953">
      <pivotArea field="11" type="button" dataOnly="0" labelOnly="1" outline="0" axis="axisRow" fieldPosition="1"/>
    </format>
    <format dxfId="952">
      <pivotArea field="72" type="button" dataOnly="0" labelOnly="1" outline="0" axis="axisRow" fieldPosition="7"/>
    </format>
    <format dxfId="951">
      <pivotArea dataOnly="0" labelOnly="1" outline="0" axis="axisValues" fieldPosition="0"/>
    </format>
    <format dxfId="950">
      <pivotArea dataOnly="0" labelOnly="1" grandRow="1" outline="0" fieldPosition="0"/>
    </format>
    <format dxfId="949">
      <pivotArea field="10" type="button" dataOnly="0" labelOnly="1" outline="0" axis="axisRow" fieldPosition="0"/>
    </format>
    <format dxfId="948">
      <pivotArea field="49" type="button" dataOnly="0" labelOnly="1" outline="0" axis="axisRow" fieldPosition="3"/>
    </format>
    <format dxfId="947">
      <pivotArea field="50" type="button" dataOnly="0" labelOnly="1" outline="0" axis="axisRow" fieldPosition="4"/>
    </format>
    <format dxfId="946">
      <pivotArea field="50" type="button" dataOnly="0" labelOnly="1" outline="0" axis="axisRow" fieldPosition="4"/>
    </format>
    <format dxfId="945">
      <pivotArea field="58" type="button" dataOnly="0" labelOnly="1" outline="0" axis="axisRow" fieldPosition="2"/>
    </format>
    <format dxfId="944">
      <pivotArea field="43" type="button" dataOnly="0" labelOnly="1" outline="0" axis="axisPage" fieldPosition="0"/>
    </format>
    <format dxfId="943">
      <pivotArea field="15" type="button" dataOnly="0" labelOnly="1" outline="0"/>
    </format>
    <format dxfId="942">
      <pivotArea field="2" type="button" dataOnly="0" labelOnly="1" outline="0"/>
    </format>
    <format dxfId="941">
      <pivotArea field="2" type="button" dataOnly="0" labelOnly="1" outline="0"/>
    </format>
    <format dxfId="940">
      <pivotArea outline="0" collapsedLevelsAreSubtotals="1" fieldPosition="0"/>
    </format>
    <format dxfId="939">
      <pivotArea field="17" type="button" dataOnly="0" labelOnly="1" outline="0"/>
    </format>
    <format dxfId="938">
      <pivotArea field="11" type="button" dataOnly="0" labelOnly="1" outline="0" axis="axisRow" fieldPosition="1"/>
    </format>
    <format dxfId="937">
      <pivotArea field="17" type="button" dataOnly="0" labelOnly="1" outline="0"/>
    </format>
    <format dxfId="936">
      <pivotArea field="10" type="button" dataOnly="0" labelOnly="1" outline="0" axis="axisRow" fieldPosition="0"/>
    </format>
    <format dxfId="935">
      <pivotArea dataOnly="0" labelOnly="1" outline="0" fieldPosition="0">
        <references count="1">
          <reference field="10" count="5">
            <x v="0"/>
            <x v="2"/>
            <x v="4"/>
            <x v="5"/>
            <x v="6"/>
          </reference>
        </references>
      </pivotArea>
    </format>
    <format dxfId="934">
      <pivotArea dataOnly="0" labelOnly="1" grandRow="1" outline="0" fieldPosition="0"/>
    </format>
    <format dxfId="933">
      <pivotArea field="43" type="button" dataOnly="0" labelOnly="1" outline="0" axis="axisPage" fieldPosition="0"/>
    </format>
    <format dxfId="932">
      <pivotArea field="10" type="button" dataOnly="0" labelOnly="1" outline="0" axis="axisRow" fieldPosition="0"/>
    </format>
    <format dxfId="931">
      <pivotArea field="11" type="button" dataOnly="0" labelOnly="1" outline="0" axis="axisRow" fieldPosition="1"/>
    </format>
    <format dxfId="930">
      <pivotArea field="58" type="button" dataOnly="0" labelOnly="1" outline="0" axis="axisRow" fieldPosition="2"/>
    </format>
    <format dxfId="929">
      <pivotArea field="49" type="button" dataOnly="0" labelOnly="1" outline="0" axis="axisRow" fieldPosition="3"/>
    </format>
    <format dxfId="928">
      <pivotArea field="50" type="button" dataOnly="0" labelOnly="1" outline="0" axis="axisRow" fieldPosition="4"/>
    </format>
    <format dxfId="927">
      <pivotArea field="51" type="button" dataOnly="0" labelOnly="1" outline="0" axis="axisRow" fieldPosition="5"/>
    </format>
    <format dxfId="926">
      <pivotArea field="55" type="button" dataOnly="0" labelOnly="1" outline="0" axis="axisRow" fieldPosition="6"/>
    </format>
    <format dxfId="925">
      <pivotArea field="72" type="button" dataOnly="0" labelOnly="1" outline="0" axis="axisRow" fieldPosition="7"/>
    </format>
    <format dxfId="924">
      <pivotArea field="10" type="button" dataOnly="0" labelOnly="1" outline="0" axis="axisRow" fieldPosition="0"/>
    </format>
    <format dxfId="923">
      <pivotArea field="11" type="button" dataOnly="0" labelOnly="1" outline="0" axis="axisRow" fieldPosition="1"/>
    </format>
    <format dxfId="922">
      <pivotArea field="58" type="button" dataOnly="0" labelOnly="1" outline="0" axis="axisRow" fieldPosition="2"/>
    </format>
    <format dxfId="921">
      <pivotArea field="49" type="button" dataOnly="0" labelOnly="1" outline="0" axis="axisRow" fieldPosition="3"/>
    </format>
    <format dxfId="920">
      <pivotArea field="50" type="button" dataOnly="0" labelOnly="1" outline="0" axis="axisRow" fieldPosition="4"/>
    </format>
    <format dxfId="919">
      <pivotArea field="51" type="button" dataOnly="0" labelOnly="1" outline="0" axis="axisRow" fieldPosition="5"/>
    </format>
    <format dxfId="918">
      <pivotArea field="55" type="button" dataOnly="0" labelOnly="1" outline="0" axis="axisRow" fieldPosition="6"/>
    </format>
    <format dxfId="917">
      <pivotArea field="72" type="button" dataOnly="0" labelOnly="1" outline="0" axis="axisRow" fieldPosition="7"/>
    </format>
    <format dxfId="916">
      <pivotArea dataOnly="0" labelOnly="1" outline="0" fieldPosition="0">
        <references count="1">
          <reference field="10" count="0"/>
        </references>
      </pivotArea>
    </format>
    <format dxfId="915">
      <pivotArea dataOnly="0" labelOnly="1" outline="0" fieldPosition="0">
        <references count="1">
          <reference field="43" count="0"/>
        </references>
      </pivotArea>
    </format>
    <format dxfId="914">
      <pivotArea field="11" type="button" dataOnly="0" labelOnly="1" outline="0" axis="axisRow" fieldPosition="1"/>
    </format>
    <format dxfId="913">
      <pivotArea field="58" type="button" dataOnly="0" labelOnly="1" outline="0" axis="axisRow" fieldPosition="2"/>
    </format>
    <format dxfId="912">
      <pivotArea field="49" type="button" dataOnly="0" labelOnly="1" outline="0" axis="axisRow" fieldPosition="3"/>
    </format>
    <format dxfId="911">
      <pivotArea field="50" type="button" dataOnly="0" labelOnly="1" outline="0" axis="axisRow" fieldPosition="4"/>
    </format>
    <format dxfId="910">
      <pivotArea field="51" type="button" dataOnly="0" labelOnly="1" outline="0" axis="axisRow" fieldPosition="5"/>
    </format>
    <format dxfId="909">
      <pivotArea field="55" type="button" dataOnly="0" labelOnly="1" outline="0" axis="axisRow" fieldPosition="6"/>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2">
  <location ref="A5:J19" firstHeaderRow="1" firstDataRow="2" firstDataCol="1"/>
  <pivotFields count="73">
    <pivotField numFmtId="167" showAll="0"/>
    <pivotField showAll="0"/>
    <pivotField axis="axisCol" showAll="0">
      <items count="9">
        <item x="2"/>
        <item x="0"/>
        <item x="4"/>
        <item x="1"/>
        <item x="3"/>
        <item x="6"/>
        <item x="5"/>
        <item x="7"/>
        <item t="default"/>
      </items>
    </pivotField>
    <pivotField showAll="0"/>
    <pivotField axis="axisRow" dataField="1" showAll="0">
      <items count="13">
        <item x="3"/>
        <item x="1"/>
        <item x="0"/>
        <item x="6"/>
        <item x="4"/>
        <item x="7"/>
        <item x="8"/>
        <item x="2"/>
        <item x="5"/>
        <item x="10"/>
        <item x="9"/>
        <item x="11"/>
        <item t="default"/>
      </items>
    </pivotField>
    <pivotField showAll="0"/>
    <pivotField showAll="0"/>
    <pivotField showAll="0"/>
    <pivotField showAll="0"/>
    <pivotField showAll="0"/>
    <pivotField showAll="0"/>
    <pivotField showAll="0"/>
    <pivotField showAll="0"/>
    <pivotField showAll="0"/>
    <pivotField showAll="0"/>
    <pivotField showAll="0"/>
    <pivotField numFmtId="16" showAll="0"/>
    <pivotField showAll="0"/>
    <pivotField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4"/>
  </rowFields>
  <rowItems count="13">
    <i>
      <x/>
    </i>
    <i>
      <x v="1"/>
    </i>
    <i>
      <x v="2"/>
    </i>
    <i>
      <x v="3"/>
    </i>
    <i>
      <x v="4"/>
    </i>
    <i>
      <x v="5"/>
    </i>
    <i>
      <x v="6"/>
    </i>
    <i>
      <x v="7"/>
    </i>
    <i>
      <x v="8"/>
    </i>
    <i>
      <x v="9"/>
    </i>
    <i>
      <x v="10"/>
    </i>
    <i>
      <x v="11"/>
    </i>
    <i t="grand">
      <x/>
    </i>
  </rowItems>
  <colFields count="1">
    <field x="2"/>
  </colFields>
  <colItems count="9">
    <i>
      <x/>
    </i>
    <i>
      <x v="1"/>
    </i>
    <i>
      <x v="2"/>
    </i>
    <i>
      <x v="3"/>
    </i>
    <i>
      <x v="4"/>
    </i>
    <i>
      <x v="5"/>
    </i>
    <i>
      <x v="6"/>
    </i>
    <i>
      <x v="7"/>
    </i>
    <i t="grand">
      <x/>
    </i>
  </colItems>
  <dataFields count="1">
    <dataField name="Cuenta de Clas" fld="4" subtotal="count" baseField="0" baseItem="0"/>
  </dataFields>
  <chartFormats count="8">
    <chartFormat chart="11" format="28" series="1">
      <pivotArea type="data" outline="0" fieldPosition="0">
        <references count="2">
          <reference field="4294967294" count="1" selected="0">
            <x v="0"/>
          </reference>
          <reference field="2" count="1" selected="0">
            <x v="0"/>
          </reference>
        </references>
      </pivotArea>
    </chartFormat>
    <chartFormat chart="11" format="29" series="1">
      <pivotArea type="data" outline="0" fieldPosition="0">
        <references count="2">
          <reference field="4294967294" count="1" selected="0">
            <x v="0"/>
          </reference>
          <reference field="2" count="1" selected="0">
            <x v="1"/>
          </reference>
        </references>
      </pivotArea>
    </chartFormat>
    <chartFormat chart="11" format="30" series="1">
      <pivotArea type="data" outline="0" fieldPosition="0">
        <references count="2">
          <reference field="4294967294" count="1" selected="0">
            <x v="0"/>
          </reference>
          <reference field="2" count="1" selected="0">
            <x v="2"/>
          </reference>
        </references>
      </pivotArea>
    </chartFormat>
    <chartFormat chart="11" format="31" series="1">
      <pivotArea type="data" outline="0" fieldPosition="0">
        <references count="2">
          <reference field="4294967294" count="1" selected="0">
            <x v="0"/>
          </reference>
          <reference field="2" count="1" selected="0">
            <x v="3"/>
          </reference>
        </references>
      </pivotArea>
    </chartFormat>
    <chartFormat chart="11" format="32" series="1">
      <pivotArea type="data" outline="0" fieldPosition="0">
        <references count="2">
          <reference field="4294967294" count="1" selected="0">
            <x v="0"/>
          </reference>
          <reference field="2" count="1" selected="0">
            <x v="4"/>
          </reference>
        </references>
      </pivotArea>
    </chartFormat>
    <chartFormat chart="11" format="33" series="1">
      <pivotArea type="data" outline="0" fieldPosition="0">
        <references count="2">
          <reference field="4294967294" count="1" selected="0">
            <x v="0"/>
          </reference>
          <reference field="2" count="1" selected="0">
            <x v="5"/>
          </reference>
        </references>
      </pivotArea>
    </chartFormat>
    <chartFormat chart="11" format="34" series="1">
      <pivotArea type="data" outline="0" fieldPosition="0">
        <references count="2">
          <reference field="4294967294" count="1" selected="0">
            <x v="0"/>
          </reference>
          <reference field="2" count="1" selected="0">
            <x v="6"/>
          </reference>
        </references>
      </pivotArea>
    </chartFormat>
    <chartFormat chart="11" format="35" series="1">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7">
  <location ref="A5:B14" firstHeaderRow="1" firstDataRow="1" firstDataCol="1"/>
  <pivotFields count="73">
    <pivotField numFmtId="167" showAll="0"/>
    <pivotField showAll="0"/>
    <pivotField axis="axisRow" showAll="0">
      <items count="9">
        <item x="2"/>
        <item x="0"/>
        <item x="4"/>
        <item x="1"/>
        <item x="3"/>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 showAll="0"/>
    <pivotField showAll="0"/>
    <pivotField showAll="0"/>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dataField="1"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2"/>
  </rowFields>
  <rowItems count="9">
    <i>
      <x/>
    </i>
    <i>
      <x v="1"/>
    </i>
    <i>
      <x v="2"/>
    </i>
    <i>
      <x v="3"/>
    </i>
    <i>
      <x v="4"/>
    </i>
    <i>
      <x v="5"/>
    </i>
    <i>
      <x v="6"/>
    </i>
    <i>
      <x v="7"/>
    </i>
    <i t="grand">
      <x/>
    </i>
  </rowItems>
  <colItems count="1">
    <i/>
  </colItems>
  <dataFields count="1">
    <dataField name="Suma de Monto adjudicado" fld="55" baseField="4" baseItem="0"/>
  </dataFields>
  <chartFormats count="8">
    <chartFormat chart="12" format="42" series="1">
      <pivotArea type="data" outline="0" fieldPosition="0">
        <references count="1">
          <reference field="2" count="1" selected="0">
            <x v="0"/>
          </reference>
        </references>
      </pivotArea>
    </chartFormat>
    <chartFormat chart="12" format="43" series="1">
      <pivotArea type="data" outline="0" fieldPosition="0">
        <references count="1">
          <reference field="2" count="1" selected="0">
            <x v="1"/>
          </reference>
        </references>
      </pivotArea>
    </chartFormat>
    <chartFormat chart="12" format="44" series="1">
      <pivotArea type="data" outline="0" fieldPosition="0">
        <references count="1">
          <reference field="2" count="1" selected="0">
            <x v="2"/>
          </reference>
        </references>
      </pivotArea>
    </chartFormat>
    <chartFormat chart="12" format="45" series="1">
      <pivotArea type="data" outline="0" fieldPosition="0">
        <references count="1">
          <reference field="2" count="1" selected="0">
            <x v="3"/>
          </reference>
        </references>
      </pivotArea>
    </chartFormat>
    <chartFormat chart="12" format="46" series="1">
      <pivotArea type="data" outline="0" fieldPosition="0">
        <references count="1">
          <reference field="2" count="1" selected="0">
            <x v="4"/>
          </reference>
        </references>
      </pivotArea>
    </chartFormat>
    <chartFormat chart="12" format="47" series="1">
      <pivotArea type="data" outline="0" fieldPosition="0">
        <references count="1">
          <reference field="2" count="1" selected="0">
            <x v="5"/>
          </reference>
        </references>
      </pivotArea>
    </chartFormat>
    <chartFormat chart="12" format="48" series="1">
      <pivotArea type="data" outline="0" fieldPosition="0">
        <references count="1">
          <reference field="2" count="1" selected="0">
            <x v="6"/>
          </reference>
        </references>
      </pivotArea>
    </chartFormat>
    <chartFormat chart="12"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8">
  <location ref="A5:B22" firstHeaderRow="1" firstDataRow="1" firstDataCol="1"/>
  <pivotFields count="73">
    <pivotField numFmtId="167"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 showAll="0"/>
    <pivotField showAll="0"/>
    <pivotField axis="axisRow" showAll="0">
      <items count="17">
        <item x="10"/>
        <item x="8"/>
        <item x="11"/>
        <item x="6"/>
        <item x="5"/>
        <item x="12"/>
        <item x="3"/>
        <item x="0"/>
        <item x="4"/>
        <item x="9"/>
        <item x="7"/>
        <item x="13"/>
        <item x="1"/>
        <item x="2"/>
        <item x="15"/>
        <item x="14"/>
        <item t="default"/>
      </items>
    </pivotField>
    <pivotField showAll="0"/>
    <pivotField showAll="0"/>
    <pivotField showAll="0"/>
    <pivotField showAll="0"/>
    <pivotField showAll="0"/>
    <pivotField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18"/>
  </rowFields>
  <rowItems count="17">
    <i>
      <x/>
    </i>
    <i>
      <x v="1"/>
    </i>
    <i>
      <x v="2"/>
    </i>
    <i>
      <x v="3"/>
    </i>
    <i>
      <x v="4"/>
    </i>
    <i>
      <x v="5"/>
    </i>
    <i>
      <x v="6"/>
    </i>
    <i>
      <x v="7"/>
    </i>
    <i>
      <x v="8"/>
    </i>
    <i>
      <x v="9"/>
    </i>
    <i>
      <x v="10"/>
    </i>
    <i>
      <x v="11"/>
    </i>
    <i>
      <x v="12"/>
    </i>
    <i>
      <x v="13"/>
    </i>
    <i>
      <x v="14"/>
    </i>
    <i>
      <x v="15"/>
    </i>
    <i t="grand">
      <x/>
    </i>
  </rowItems>
  <colItems count="1">
    <i/>
  </colItems>
  <dataFields count="1">
    <dataField name="Cuenta de Depto" fld="2" subtotal="count" baseField="0" baseItem="0"/>
  </dataFields>
  <chartFormats count="1">
    <chartFormat chart="17" format="5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4" cacheId="4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9">
  <location ref="A5:B14" firstHeaderRow="1" firstDataRow="1" firstDataCol="1"/>
  <pivotFields count="73">
    <pivotField numFmtId="167" showAll="0"/>
    <pivotField showAll="0"/>
    <pivotField axis="axisRow" showAll="0">
      <items count="9">
        <item x="2"/>
        <item x="0"/>
        <item x="4"/>
        <item x="1"/>
        <item x="3"/>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 showAll="0"/>
    <pivotField showAll="0"/>
    <pivotField showAll="0"/>
    <pivotField showAll="0"/>
    <pivotField showAll="0"/>
    <pivotField showAll="0"/>
    <pivotField showAll="0"/>
    <pivotField showAll="0"/>
    <pivotField dataField="1" showAll="0"/>
    <pivotField showAll="0"/>
    <pivotField showAll="0"/>
    <pivotField numFmtId="164"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71" showAll="0"/>
    <pivotField showAll="0"/>
    <pivotField showAll="0"/>
    <pivotField showAll="0"/>
    <pivotField showAll="0"/>
    <pivotField showAll="0"/>
    <pivotField showAll="0"/>
    <pivotField showAll="0"/>
    <pivotField showAll="0"/>
    <pivotField numFmtId="15" showAll="0"/>
    <pivotField showAll="0"/>
    <pivotField showAll="0"/>
    <pivotField numFmtId="43" showAll="0"/>
    <pivotField showAll="0"/>
    <pivotField showAll="0"/>
    <pivotField showAll="0"/>
    <pivotField showAll="0"/>
    <pivotField showAll="0"/>
    <pivotField showAll="0"/>
    <pivotField showAll="0"/>
    <pivotField numFmtId="165" showAll="0"/>
    <pivotField showAll="0"/>
    <pivotField showAll="0"/>
    <pivotField numFmtId="43" showAll="0"/>
    <pivotField showAll="0"/>
  </pivotFields>
  <rowFields count="1">
    <field x="2"/>
  </rowFields>
  <rowItems count="9">
    <i>
      <x/>
    </i>
    <i>
      <x v="1"/>
    </i>
    <i>
      <x v="2"/>
    </i>
    <i>
      <x v="3"/>
    </i>
    <i>
      <x v="4"/>
    </i>
    <i>
      <x v="5"/>
    </i>
    <i>
      <x v="6"/>
    </i>
    <i>
      <x v="7"/>
    </i>
    <i t="grand">
      <x/>
    </i>
  </rowItems>
  <colItems count="1">
    <i/>
  </colItems>
  <dataFields count="1">
    <dataField name="Cuenta de N.º SBYS" fld="24" subtotal="count" baseField="0" baseItem="0"/>
  </dataFields>
  <chartFormats count="1">
    <chartFormat chart="18" format="5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Institucional">
      <a:dk1>
        <a:srgbClr val="2E2D2C"/>
      </a:dk1>
      <a:lt1>
        <a:srgbClr val="E4DBCF"/>
      </a:lt1>
      <a:dk2>
        <a:srgbClr val="4A4A4A"/>
      </a:dk2>
      <a:lt2>
        <a:srgbClr val="8ACBC1"/>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EC5F7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workbookViewId="0">
      <selection activeCell="E6" sqref="E6"/>
    </sheetView>
  </sheetViews>
  <sheetFormatPr baseColWidth="10" defaultRowHeight="15" x14ac:dyDescent="0.25"/>
  <cols>
    <col min="1" max="1" width="15" style="8" customWidth="1"/>
    <col min="2" max="2" width="30.140625" style="16" bestFit="1" customWidth="1"/>
    <col min="3" max="3" width="50.7109375" style="8" customWidth="1"/>
    <col min="4" max="4" width="24.85546875" style="16" bestFit="1" customWidth="1"/>
    <col min="5" max="5" width="14.42578125" style="17" bestFit="1" customWidth="1"/>
    <col min="6" max="6" width="8.42578125" style="16" bestFit="1" customWidth="1"/>
    <col min="7" max="7" width="42.5703125" style="8" customWidth="1"/>
    <col min="8" max="8" width="66.42578125" style="8" customWidth="1"/>
    <col min="9" max="9" width="25.42578125" style="8" customWidth="1"/>
    <col min="10" max="10" width="27" customWidth="1"/>
    <col min="11" max="12" width="19.5703125" customWidth="1"/>
    <col min="13" max="13" width="12.5703125" customWidth="1"/>
    <col min="14" max="14" width="8.5703125" customWidth="1"/>
    <col min="15" max="15" width="5.7109375" customWidth="1"/>
    <col min="16" max="17" width="3" customWidth="1"/>
    <col min="18" max="18" width="8.7109375" customWidth="1"/>
    <col min="19" max="19" width="6.140625" customWidth="1"/>
    <col min="20" max="20" width="9.140625" customWidth="1"/>
    <col min="21" max="21" width="12.85546875" customWidth="1"/>
    <col min="22" max="22" width="15.85546875" customWidth="1"/>
    <col min="23" max="23" width="12.5703125" customWidth="1"/>
    <col min="24" max="24" width="12.5703125" bestFit="1" customWidth="1"/>
  </cols>
  <sheetData>
    <row r="1" spans="1:9" x14ac:dyDescent="0.25">
      <c r="A1" s="4"/>
      <c r="B1" s="5" t="s">
        <v>0</v>
      </c>
      <c r="C1" s="4"/>
      <c r="D1" s="6"/>
      <c r="E1" s="7"/>
      <c r="F1" s="6"/>
    </row>
    <row r="2" spans="1:9" x14ac:dyDescent="0.25">
      <c r="A2" s="4"/>
      <c r="B2" s="5" t="s">
        <v>5</v>
      </c>
      <c r="C2" s="4"/>
      <c r="D2" s="6"/>
      <c r="E2" s="7"/>
      <c r="F2" s="6"/>
    </row>
    <row r="3" spans="1:9" x14ac:dyDescent="0.25">
      <c r="A3" s="4"/>
      <c r="B3" s="9" t="s">
        <v>6</v>
      </c>
      <c r="C3" s="4"/>
      <c r="D3" s="6"/>
      <c r="E3" s="7"/>
      <c r="F3" s="6"/>
      <c r="G3" s="10" t="s">
        <v>7</v>
      </c>
      <c r="H3" s="11">
        <f ca="1">TODAY()</f>
        <v>43874</v>
      </c>
    </row>
    <row r="4" spans="1:9" ht="26.25" x14ac:dyDescent="0.25">
      <c r="A4" s="4"/>
      <c r="B4" s="12" t="s">
        <v>8</v>
      </c>
      <c r="C4" s="4"/>
      <c r="D4" s="6"/>
      <c r="E4" s="7"/>
      <c r="F4" s="6"/>
      <c r="G4" s="10" t="s">
        <v>9</v>
      </c>
      <c r="H4" s="13" t="str">
        <f>UPPER(TEXT("01/"&amp;RIGHT($B$7,2)&amp;"/12","MMMM"))</f>
        <v>ENERO</v>
      </c>
    </row>
    <row r="6" spans="1:9" x14ac:dyDescent="0.25">
      <c r="A6" s="14"/>
      <c r="B6" s="15"/>
      <c r="C6" s="14"/>
    </row>
    <row r="7" spans="1:9" ht="30" x14ac:dyDescent="0.25">
      <c r="A7" s="21" t="s">
        <v>10</v>
      </c>
      <c r="B7" s="8" t="s">
        <v>11</v>
      </c>
      <c r="C7" s="14"/>
      <c r="D7" s="18"/>
    </row>
    <row r="9" spans="1:9" ht="30" x14ac:dyDescent="0.25">
      <c r="A9" s="22" t="s">
        <v>2</v>
      </c>
      <c r="B9" s="23" t="s">
        <v>12</v>
      </c>
      <c r="C9" s="22" t="s">
        <v>13</v>
      </c>
      <c r="D9" s="23" t="s">
        <v>14</v>
      </c>
      <c r="E9" s="24" t="s">
        <v>15</v>
      </c>
      <c r="F9" s="23" t="s">
        <v>16</v>
      </c>
      <c r="G9" s="22" t="s">
        <v>3</v>
      </c>
      <c r="H9" s="22" t="s">
        <v>17</v>
      </c>
      <c r="I9" s="8" t="s">
        <v>18</v>
      </c>
    </row>
    <row r="10" spans="1:9" ht="30" x14ac:dyDescent="0.25">
      <c r="A10" s="8" t="s">
        <v>55</v>
      </c>
      <c r="B10" s="8" t="s">
        <v>66</v>
      </c>
      <c r="C10" s="8" t="s">
        <v>67</v>
      </c>
      <c r="D10" s="8" t="s">
        <v>68</v>
      </c>
      <c r="E10" s="19">
        <v>43808</v>
      </c>
      <c r="F10" s="8">
        <v>4</v>
      </c>
      <c r="G10" s="8" t="s">
        <v>69</v>
      </c>
      <c r="H10" s="8" t="s">
        <v>70</v>
      </c>
      <c r="I10" s="20">
        <v>364000</v>
      </c>
    </row>
    <row r="11" spans="1:9" ht="30" x14ac:dyDescent="0.25">
      <c r="B11" s="8"/>
      <c r="D11" s="8"/>
      <c r="E11" s="8"/>
      <c r="F11" s="8"/>
      <c r="G11" s="8" t="s">
        <v>71</v>
      </c>
      <c r="H11" s="8" t="s">
        <v>70</v>
      </c>
      <c r="I11" s="20">
        <v>297000</v>
      </c>
    </row>
    <row r="12" spans="1:9" ht="120" x14ac:dyDescent="0.25">
      <c r="A12" s="8" t="s">
        <v>19</v>
      </c>
      <c r="B12" s="8" t="s">
        <v>72</v>
      </c>
      <c r="C12" s="8" t="s">
        <v>60</v>
      </c>
      <c r="D12" s="8" t="s">
        <v>73</v>
      </c>
      <c r="E12" s="19">
        <v>43587</v>
      </c>
      <c r="F12" s="8">
        <v>1</v>
      </c>
      <c r="G12" s="8" t="s">
        <v>74</v>
      </c>
      <c r="H12" s="8" t="s">
        <v>75</v>
      </c>
      <c r="I12" s="20">
        <v>62000</v>
      </c>
    </row>
    <row r="13" spans="1:9" ht="90" x14ac:dyDescent="0.25">
      <c r="A13" s="8" t="s">
        <v>56</v>
      </c>
      <c r="B13" s="8" t="s">
        <v>76</v>
      </c>
      <c r="C13" s="8" t="s">
        <v>77</v>
      </c>
      <c r="D13" s="8" t="s">
        <v>78</v>
      </c>
      <c r="E13" s="19">
        <v>43860</v>
      </c>
      <c r="F13" s="8">
        <v>1</v>
      </c>
      <c r="G13" s="8" t="s">
        <v>79</v>
      </c>
      <c r="H13" s="8" t="s">
        <v>80</v>
      </c>
      <c r="I13" s="20">
        <v>665700</v>
      </c>
    </row>
    <row r="14" spans="1:9" ht="60" x14ac:dyDescent="0.25">
      <c r="A14" s="8" t="s">
        <v>20</v>
      </c>
      <c r="B14" s="8" t="s">
        <v>81</v>
      </c>
      <c r="C14" s="8" t="s">
        <v>82</v>
      </c>
      <c r="D14" s="8" t="s">
        <v>83</v>
      </c>
      <c r="E14" s="19">
        <v>42634</v>
      </c>
      <c r="F14" s="8">
        <v>1</v>
      </c>
      <c r="G14" s="8" t="s">
        <v>84</v>
      </c>
      <c r="H14" s="8" t="s">
        <v>85</v>
      </c>
      <c r="I14" s="20">
        <v>0</v>
      </c>
    </row>
    <row r="15" spans="1:9" ht="60" x14ac:dyDescent="0.25">
      <c r="B15" s="8"/>
      <c r="D15" s="8"/>
      <c r="E15" s="8"/>
      <c r="F15" s="8">
        <v>130</v>
      </c>
      <c r="G15" s="8" t="s">
        <v>86</v>
      </c>
      <c r="H15" s="8" t="s">
        <v>85</v>
      </c>
      <c r="I15" s="20">
        <v>4290000</v>
      </c>
    </row>
    <row r="16" spans="1:9" ht="60" x14ac:dyDescent="0.25">
      <c r="B16" s="8"/>
      <c r="D16" s="8"/>
      <c r="E16" s="8"/>
      <c r="F16" s="8">
        <v>70</v>
      </c>
      <c r="G16" s="8" t="s">
        <v>84</v>
      </c>
      <c r="H16" s="8" t="s">
        <v>85</v>
      </c>
      <c r="I16" s="20">
        <v>1610000</v>
      </c>
    </row>
    <row r="17" spans="1:9" ht="150" x14ac:dyDescent="0.25">
      <c r="B17" s="8" t="s">
        <v>87</v>
      </c>
      <c r="C17" s="8" t="s">
        <v>88</v>
      </c>
      <c r="D17" s="8" t="s">
        <v>89</v>
      </c>
      <c r="E17" s="19">
        <v>43790</v>
      </c>
      <c r="F17" s="8">
        <v>1</v>
      </c>
      <c r="G17" s="8" t="s">
        <v>90</v>
      </c>
      <c r="H17" s="8" t="s">
        <v>91</v>
      </c>
      <c r="I17" s="20">
        <v>2489500</v>
      </c>
    </row>
    <row r="18" spans="1:9" ht="30" x14ac:dyDescent="0.25">
      <c r="A18" s="8" t="s">
        <v>193</v>
      </c>
      <c r="B18" s="8" t="s">
        <v>189</v>
      </c>
      <c r="C18" s="8" t="s">
        <v>191</v>
      </c>
      <c r="D18" s="8" t="s">
        <v>190</v>
      </c>
      <c r="E18" s="19">
        <v>43791</v>
      </c>
      <c r="F18" s="8">
        <v>1</v>
      </c>
      <c r="G18" s="8" t="s">
        <v>188</v>
      </c>
      <c r="H18" s="8" t="s">
        <v>192</v>
      </c>
      <c r="I18" s="20">
        <v>20900294.533100002</v>
      </c>
    </row>
    <row r="19" spans="1:9" x14ac:dyDescent="0.25">
      <c r="A19" s="8" t="s">
        <v>23</v>
      </c>
      <c r="B19" s="8"/>
      <c r="D19" s="8"/>
      <c r="E19" s="8"/>
      <c r="F19" s="8"/>
      <c r="I19" s="20">
        <v>30678494.533100002</v>
      </c>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sheetData>
  <pageMargins left="0.25" right="0.25" top="0.75" bottom="0.75" header="0.3" footer="0.3"/>
  <pageSetup scale="48"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L24" sqref="L24"/>
    </sheetView>
  </sheetViews>
  <sheetFormatPr baseColWidth="10" defaultRowHeight="15" x14ac:dyDescent="0.25"/>
  <cols>
    <col min="1" max="1" width="17.5703125" customWidth="1"/>
    <col min="2" max="2" width="15.8554687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179</v>
      </c>
      <c r="E2" s="61"/>
    </row>
    <row r="5" spans="1:5" x14ac:dyDescent="0.25">
      <c r="A5" s="52" t="s">
        <v>161</v>
      </c>
      <c r="B5" t="s">
        <v>176</v>
      </c>
    </row>
    <row r="6" spans="1:5" x14ac:dyDescent="0.25">
      <c r="A6" s="47" t="s">
        <v>157</v>
      </c>
      <c r="B6" s="60">
        <v>3</v>
      </c>
    </row>
    <row r="7" spans="1:5" x14ac:dyDescent="0.25">
      <c r="A7" s="47" t="s">
        <v>11</v>
      </c>
      <c r="B7" s="60">
        <v>9</v>
      </c>
    </row>
    <row r="8" spans="1:5" x14ac:dyDescent="0.25">
      <c r="A8" s="47" t="s">
        <v>158</v>
      </c>
      <c r="B8" s="60">
        <v>15</v>
      </c>
    </row>
    <row r="9" spans="1:5" x14ac:dyDescent="0.25">
      <c r="A9" s="47" t="s">
        <v>23</v>
      </c>
      <c r="B9" s="60">
        <v>27</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C13" sqref="C13"/>
    </sheetView>
  </sheetViews>
  <sheetFormatPr baseColWidth="10" defaultRowHeight="15" x14ac:dyDescent="0.25"/>
  <cols>
    <col min="1" max="1" width="17.5703125" customWidth="1"/>
    <col min="2" max="2" width="15.8554687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181</v>
      </c>
      <c r="E2" s="61"/>
    </row>
    <row r="5" spans="1:5" x14ac:dyDescent="0.25">
      <c r="A5" s="52" t="s">
        <v>161</v>
      </c>
      <c r="B5" t="s">
        <v>176</v>
      </c>
    </row>
    <row r="6" spans="1:5" x14ac:dyDescent="0.25">
      <c r="A6" s="47" t="s">
        <v>180</v>
      </c>
      <c r="B6" s="60">
        <v>1</v>
      </c>
    </row>
    <row r="7" spans="1:5" x14ac:dyDescent="0.25">
      <c r="A7" s="47" t="s">
        <v>30</v>
      </c>
      <c r="B7" s="60">
        <v>22</v>
      </c>
    </row>
    <row r="8" spans="1:5" x14ac:dyDescent="0.25">
      <c r="A8" s="47" t="s">
        <v>54</v>
      </c>
      <c r="B8" s="60">
        <v>1</v>
      </c>
    </row>
    <row r="9" spans="1:5" x14ac:dyDescent="0.25">
      <c r="A9" s="47" t="s">
        <v>93</v>
      </c>
      <c r="B9" s="60">
        <v>2</v>
      </c>
    </row>
    <row r="10" spans="1:5" x14ac:dyDescent="0.25">
      <c r="A10" s="47" t="s">
        <v>199</v>
      </c>
      <c r="B10" s="60">
        <v>1</v>
      </c>
    </row>
    <row r="11" spans="1:5" x14ac:dyDescent="0.25">
      <c r="A11" s="47" t="s">
        <v>23</v>
      </c>
      <c r="B11" s="60">
        <v>27</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K25" sqref="K25"/>
    </sheetView>
  </sheetViews>
  <sheetFormatPr baseColWidth="10" defaultRowHeight="15" x14ac:dyDescent="0.25"/>
  <cols>
    <col min="1" max="1" width="17.5703125" customWidth="1"/>
    <col min="2" max="2" width="14.2851562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183</v>
      </c>
      <c r="E2" s="61"/>
    </row>
    <row r="5" spans="1:5" x14ac:dyDescent="0.25">
      <c r="A5" s="52" t="s">
        <v>161</v>
      </c>
      <c r="B5" t="s">
        <v>182</v>
      </c>
    </row>
    <row r="6" spans="1:5" x14ac:dyDescent="0.25">
      <c r="A6" s="47" t="s">
        <v>55</v>
      </c>
      <c r="B6" s="63">
        <v>0.14814814814814814</v>
      </c>
    </row>
    <row r="7" spans="1:5" x14ac:dyDescent="0.25">
      <c r="A7" s="47" t="s">
        <v>19</v>
      </c>
      <c r="B7" s="63">
        <v>0.37037037037037035</v>
      </c>
    </row>
    <row r="8" spans="1:5" x14ac:dyDescent="0.25">
      <c r="A8" s="47" t="s">
        <v>53</v>
      </c>
      <c r="B8" s="63">
        <v>7.407407407407407E-2</v>
      </c>
    </row>
    <row r="9" spans="1:5" x14ac:dyDescent="0.25">
      <c r="A9" s="47" t="s">
        <v>56</v>
      </c>
      <c r="B9" s="63">
        <v>0.1111111111111111</v>
      </c>
    </row>
    <row r="10" spans="1:5" x14ac:dyDescent="0.25">
      <c r="A10" s="47" t="s">
        <v>20</v>
      </c>
      <c r="B10" s="63">
        <v>0.18518518518518517</v>
      </c>
    </row>
    <row r="11" spans="1:5" x14ac:dyDescent="0.25">
      <c r="A11" s="47" t="s">
        <v>61</v>
      </c>
      <c r="B11" s="63">
        <v>7.407407407407407E-2</v>
      </c>
    </row>
    <row r="12" spans="1:5" x14ac:dyDescent="0.25">
      <c r="A12" s="47" t="s">
        <v>21</v>
      </c>
      <c r="B12" s="63">
        <v>0</v>
      </c>
    </row>
    <row r="13" spans="1:5" x14ac:dyDescent="0.25">
      <c r="A13" s="47" t="s">
        <v>193</v>
      </c>
      <c r="B13" s="63">
        <v>3.7037037037037035E-2</v>
      </c>
    </row>
    <row r="14" spans="1:5" x14ac:dyDescent="0.25">
      <c r="A14" s="47" t="s">
        <v>23</v>
      </c>
      <c r="B14" s="63">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workbookViewId="0">
      <selection activeCell="E6" sqref="E6"/>
    </sheetView>
  </sheetViews>
  <sheetFormatPr baseColWidth="10" defaultRowHeight="15" x14ac:dyDescent="0.25"/>
  <cols>
    <col min="1" max="1" width="15" style="16" customWidth="1"/>
    <col min="2" max="2" width="72" style="16" customWidth="1"/>
    <col min="3" max="3" width="6.42578125" style="8" bestFit="1" customWidth="1"/>
    <col min="4" max="4" width="11.5703125" style="16" bestFit="1" customWidth="1"/>
    <col min="5" max="5" width="22.140625" style="17" customWidth="1"/>
    <col min="6" max="6" width="14.5703125" style="16" bestFit="1" customWidth="1"/>
    <col min="7" max="7" width="13.85546875" style="8" bestFit="1" customWidth="1"/>
    <col min="8" max="8" width="62.5703125" style="8" customWidth="1"/>
    <col min="9" max="9" width="27" style="8" bestFit="1" customWidth="1"/>
    <col min="10" max="10" width="32.5703125" customWidth="1"/>
    <col min="11" max="11" width="19.5703125" style="29" customWidth="1"/>
    <col min="12" max="12" width="19.5703125" customWidth="1"/>
    <col min="13" max="13" width="12.5703125" customWidth="1"/>
    <col min="14" max="14" width="8.5703125" customWidth="1"/>
    <col min="15" max="15" width="5.7109375" customWidth="1"/>
    <col min="16" max="17" width="3" customWidth="1"/>
    <col min="18" max="18" width="8.7109375" customWidth="1"/>
    <col min="19" max="19" width="6.140625" customWidth="1"/>
    <col min="20" max="20" width="9.140625" customWidth="1"/>
    <col min="21" max="21" width="12.85546875" customWidth="1"/>
    <col min="22" max="22" width="15.85546875" customWidth="1"/>
    <col min="23" max="23" width="12.5703125" customWidth="1"/>
    <col min="24" max="24" width="12.5703125" bestFit="1" customWidth="1"/>
  </cols>
  <sheetData>
    <row r="1" spans="1:11" x14ac:dyDescent="0.25">
      <c r="A1" s="25"/>
      <c r="B1" s="26" t="s">
        <v>0</v>
      </c>
      <c r="C1" s="27"/>
      <c r="D1" s="25"/>
      <c r="E1" s="28"/>
      <c r="F1" s="25"/>
    </row>
    <row r="2" spans="1:11" x14ac:dyDescent="0.25">
      <c r="A2" s="25"/>
      <c r="B2" s="26" t="s">
        <v>5</v>
      </c>
      <c r="C2" s="27"/>
      <c r="D2" s="25"/>
      <c r="E2" s="28"/>
      <c r="F2" s="25"/>
      <c r="I2" s="10" t="s">
        <v>24</v>
      </c>
      <c r="J2" s="30" t="str">
        <f>IF(B7="DAF","ADMINISTRATIVO-FINANCIERO",IF(B7="CON","CONSERVACIÓN",IF(B7="DG","DIRECCIÓN GENERAL",IF(B7="DAH","ARCHIVO HISTÓRICO",IF(B7="DAN","ARCHIVO NOTARIAL",IF(B7="SAE","SERVICIOS ARCHIVÍSTICOS EXTERNOS",IF(B7="DTI","TECNOLOGÍAS DE INFORMACIÓN",IF(B7="AI","AUDITORÍA INTERNA","N/A"))))))))</f>
        <v>ARCHIVO HISTÓRICO</v>
      </c>
    </row>
    <row r="3" spans="1:11" x14ac:dyDescent="0.25">
      <c r="A3" s="25"/>
      <c r="B3" s="31" t="s">
        <v>6</v>
      </c>
      <c r="C3" s="27"/>
      <c r="D3" s="25"/>
      <c r="E3" s="28"/>
      <c r="F3" s="25"/>
      <c r="I3" s="10" t="s">
        <v>7</v>
      </c>
      <c r="J3" s="11">
        <f ca="1">TODAY()</f>
        <v>43874</v>
      </c>
    </row>
    <row r="4" spans="1:11" ht="26.25" x14ac:dyDescent="0.25">
      <c r="A4" s="25"/>
      <c r="B4" s="32" t="s">
        <v>25</v>
      </c>
      <c r="C4" s="27"/>
      <c r="D4" s="25"/>
      <c r="E4" s="28"/>
      <c r="F4" s="25"/>
      <c r="I4" s="10" t="s">
        <v>9</v>
      </c>
      <c r="J4" s="13" t="str">
        <f>UPPER(TEXT("01/"&amp;RIGHT($B$6,2)&amp;"/12","MMMM"))</f>
        <v>01/S)/12</v>
      </c>
    </row>
    <row r="6" spans="1:11" ht="30" x14ac:dyDescent="0.25">
      <c r="A6" s="93" t="s">
        <v>10</v>
      </c>
      <c r="B6" s="8" t="s">
        <v>198</v>
      </c>
    </row>
    <row r="7" spans="1:11" x14ac:dyDescent="0.25">
      <c r="A7" s="93" t="s">
        <v>2</v>
      </c>
      <c r="B7" s="8" t="s">
        <v>193</v>
      </c>
      <c r="D7" s="18"/>
    </row>
    <row r="9" spans="1:11" ht="30" x14ac:dyDescent="0.25">
      <c r="A9" s="23" t="s">
        <v>16</v>
      </c>
      <c r="B9" s="22" t="s">
        <v>3</v>
      </c>
      <c r="C9" s="22" t="s">
        <v>1</v>
      </c>
      <c r="D9" s="22" t="s">
        <v>26</v>
      </c>
      <c r="E9" s="23" t="s">
        <v>27</v>
      </c>
      <c r="F9" s="22" t="s">
        <v>28</v>
      </c>
      <c r="G9" s="22" t="s">
        <v>29</v>
      </c>
      <c r="H9" s="22" t="s">
        <v>13</v>
      </c>
      <c r="I9" s="23" t="s">
        <v>12</v>
      </c>
      <c r="J9" s="8" t="s">
        <v>18</v>
      </c>
      <c r="K9"/>
    </row>
    <row r="10" spans="1:11" x14ac:dyDescent="0.25">
      <c r="A10" s="16">
        <v>1</v>
      </c>
      <c r="B10" s="8" t="s">
        <v>188</v>
      </c>
      <c r="C10" s="8">
        <v>0</v>
      </c>
      <c r="D10" s="19">
        <v>43831</v>
      </c>
      <c r="E10" s="8" t="s">
        <v>30</v>
      </c>
      <c r="F10" s="19">
        <v>43831</v>
      </c>
      <c r="G10" s="19">
        <v>43831</v>
      </c>
      <c r="H10" s="8" t="s">
        <v>191</v>
      </c>
      <c r="I10" s="8" t="s">
        <v>189</v>
      </c>
      <c r="J10" s="20">
        <v>20900294.533100002</v>
      </c>
      <c r="K10"/>
    </row>
    <row r="11" spans="1:11" x14ac:dyDescent="0.25">
      <c r="A11" s="16" t="s">
        <v>23</v>
      </c>
      <c r="C11" s="16"/>
      <c r="E11" s="16"/>
      <c r="G11" s="16"/>
      <c r="H11" s="16"/>
      <c r="I11" s="16"/>
      <c r="J11" s="20">
        <v>20900294.533100002</v>
      </c>
      <c r="K11"/>
    </row>
    <row r="12" spans="1:11" x14ac:dyDescent="0.25">
      <c r="A12"/>
      <c r="B12"/>
      <c r="C12"/>
      <c r="D12"/>
      <c r="E12"/>
      <c r="F12"/>
      <c r="G12"/>
      <c r="H12"/>
      <c r="I12"/>
      <c r="K12"/>
    </row>
    <row r="13" spans="1:11" x14ac:dyDescent="0.25">
      <c r="A13"/>
      <c r="B13"/>
      <c r="C13"/>
      <c r="D13"/>
      <c r="E13"/>
      <c r="F13"/>
      <c r="G13"/>
      <c r="H13"/>
      <c r="I13"/>
    </row>
    <row r="14" spans="1:11" x14ac:dyDescent="0.25">
      <c r="A14"/>
      <c r="B14"/>
      <c r="C14"/>
      <c r="D14"/>
      <c r="E14"/>
      <c r="F14"/>
      <c r="G14"/>
      <c r="H14"/>
      <c r="I14"/>
    </row>
    <row r="15" spans="1:11" x14ac:dyDescent="0.25">
      <c r="A15"/>
      <c r="B15"/>
      <c r="C15"/>
      <c r="D15"/>
      <c r="E15"/>
      <c r="F15"/>
      <c r="G15"/>
      <c r="H15"/>
      <c r="I15"/>
    </row>
    <row r="16" spans="1:11"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sheetData>
  <pageMargins left="0.25" right="0.25" top="0.75" bottom="0.75" header="0.3" footer="0.3"/>
  <pageSetup scale="48"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5"/>
  <sheetViews>
    <sheetView showGridLines="0" topLeftCell="A4" workbookViewId="0">
      <selection activeCell="C14" sqref="C14"/>
    </sheetView>
  </sheetViews>
  <sheetFormatPr baseColWidth="10" defaultRowHeight="15" x14ac:dyDescent="0.25"/>
  <cols>
    <col min="1" max="1" width="13.5703125" style="51" customWidth="1"/>
    <col min="2" max="2" width="20.28515625" style="1" customWidth="1"/>
    <col min="3" max="3" width="44.28515625" style="45" customWidth="1"/>
    <col min="4" max="4" width="89.7109375" style="46" customWidth="1"/>
    <col min="5" max="5" width="14.85546875" style="1" bestFit="1" customWidth="1"/>
    <col min="6" max="6" width="18" style="16" bestFit="1" customWidth="1"/>
    <col min="7" max="7" width="34.7109375" style="38" bestFit="1" customWidth="1"/>
    <col min="8" max="8" width="11" customWidth="1"/>
    <col min="9" max="13" width="11.42578125" customWidth="1"/>
  </cols>
  <sheetData>
    <row r="1" spans="1:7" x14ac:dyDescent="0.25">
      <c r="A1" s="25"/>
      <c r="B1" s="34" t="s">
        <v>0</v>
      </c>
      <c r="C1" s="35"/>
      <c r="D1" s="36"/>
      <c r="E1" s="37"/>
    </row>
    <row r="2" spans="1:7" x14ac:dyDescent="0.25">
      <c r="A2" s="25"/>
      <c r="B2" s="34" t="s">
        <v>5</v>
      </c>
      <c r="C2" s="35"/>
      <c r="D2" s="36"/>
      <c r="E2" s="37"/>
      <c r="F2" s="39" t="s">
        <v>24</v>
      </c>
      <c r="G2" s="40" t="str">
        <f>IF(B7="DAF","ADMINISTRATIVO-FINANCIERO",IF(B7="CON","CONSERVACIÓN",IF(B7="DG","DIRECCIÓN GENERAL",IF(B7="DAH","ARCHIVO HISTÓRICO",IF(B7="DAN","ARCHIVO NOTARIAL",IF(B7="SAE","SERVICIOS ARCHIVÍSTICOS EXTERNOS",IF(B7="DTI","TECNOLOGÍAS DE INFORMACIÓN",IF(B7="AI","AUDITORÍA INTERNA","N/A"))))))))</f>
        <v>ADMINISTRATIVO-FINANCIERO</v>
      </c>
    </row>
    <row r="3" spans="1:7" x14ac:dyDescent="0.25">
      <c r="A3" s="25"/>
      <c r="B3" s="41" t="s">
        <v>6</v>
      </c>
      <c r="C3" s="35"/>
      <c r="D3" s="36"/>
      <c r="E3" s="37"/>
      <c r="F3" s="39" t="s">
        <v>7</v>
      </c>
      <c r="G3" s="42">
        <f ca="1">TODAY()</f>
        <v>43874</v>
      </c>
    </row>
    <row r="4" spans="1:7" ht="23.25" x14ac:dyDescent="0.25">
      <c r="A4" s="25"/>
      <c r="B4" s="43" t="s">
        <v>187</v>
      </c>
      <c r="C4" s="35"/>
      <c r="D4" s="36"/>
      <c r="E4" s="37"/>
      <c r="F4" s="39" t="s">
        <v>9</v>
      </c>
      <c r="G4" s="44" t="str">
        <f>IF(B8=1,"ENERO",IF(B9=1,"FEBRERO",IF(B10=1,"MARZO",IF(B11=1,"ABRIL",IF(B12=1,"MAYO",IF(B13=1,"JUNIO",IF(B14=1,"JULIO",IF(B159=1,"AGOSTO",IF(B16=1,"SETIEMBRE",IF(B17=1,"OCTUBRE",IF(B18=1,"NOVIEMBRE",IF(B19=1,"DICIEMBRE","N/A"))))))))))))</f>
        <v>ENERO</v>
      </c>
    </row>
    <row r="7" spans="1:7" x14ac:dyDescent="0.25">
      <c r="A7" s="52" t="s">
        <v>31</v>
      </c>
      <c r="B7" t="s">
        <v>19</v>
      </c>
    </row>
    <row r="8" spans="1:7" x14ac:dyDescent="0.25">
      <c r="A8" s="52" t="s">
        <v>32</v>
      </c>
      <c r="B8" s="47">
        <v>1</v>
      </c>
    </row>
    <row r="9" spans="1:7" x14ac:dyDescent="0.25">
      <c r="A9" s="52" t="s">
        <v>33</v>
      </c>
      <c r="B9" t="s">
        <v>34</v>
      </c>
      <c r="D9" s="48"/>
    </row>
    <row r="10" spans="1:7" x14ac:dyDescent="0.25">
      <c r="A10" s="52" t="s">
        <v>35</v>
      </c>
      <c r="B10" t="s">
        <v>34</v>
      </c>
      <c r="D10" s="48"/>
      <c r="G10" s="49"/>
    </row>
    <row r="11" spans="1:7" x14ac:dyDescent="0.25">
      <c r="A11" s="52" t="s">
        <v>36</v>
      </c>
      <c r="B11" t="s">
        <v>34</v>
      </c>
      <c r="D11" s="48"/>
      <c r="G11" s="49"/>
    </row>
    <row r="12" spans="1:7" x14ac:dyDescent="0.25">
      <c r="A12" s="52" t="s">
        <v>37</v>
      </c>
      <c r="B12" t="s">
        <v>34</v>
      </c>
      <c r="D12" s="48"/>
      <c r="G12" s="49"/>
    </row>
    <row r="13" spans="1:7" x14ac:dyDescent="0.25">
      <c r="A13" s="52" t="s">
        <v>38</v>
      </c>
      <c r="B13" t="s">
        <v>34</v>
      </c>
      <c r="D13" s="48"/>
      <c r="G13" s="49"/>
    </row>
    <row r="14" spans="1:7" x14ac:dyDescent="0.25">
      <c r="A14" s="52" t="s">
        <v>39</v>
      </c>
      <c r="B14" t="s">
        <v>34</v>
      </c>
      <c r="D14" s="48"/>
      <c r="G14" s="49"/>
    </row>
    <row r="15" spans="1:7" x14ac:dyDescent="0.25">
      <c r="A15" s="52" t="s">
        <v>40</v>
      </c>
      <c r="B15" t="s">
        <v>34</v>
      </c>
      <c r="D15" s="48"/>
      <c r="G15" s="49"/>
    </row>
    <row r="16" spans="1:7" x14ac:dyDescent="0.25">
      <c r="A16" s="52" t="s">
        <v>41</v>
      </c>
      <c r="B16" t="s">
        <v>34</v>
      </c>
      <c r="D16" s="48"/>
      <c r="G16" s="49"/>
    </row>
    <row r="17" spans="1:7" x14ac:dyDescent="0.25">
      <c r="A17" s="52" t="s">
        <v>42</v>
      </c>
      <c r="B17" t="s">
        <v>34</v>
      </c>
      <c r="D17" s="48"/>
      <c r="G17" s="49"/>
    </row>
    <row r="18" spans="1:7" x14ac:dyDescent="0.25">
      <c r="A18" s="52" t="s">
        <v>43</v>
      </c>
      <c r="B18" t="s">
        <v>34</v>
      </c>
      <c r="D18" s="48"/>
      <c r="G18" s="49"/>
    </row>
    <row r="19" spans="1:7" x14ac:dyDescent="0.25">
      <c r="A19" s="52" t="s">
        <v>44</v>
      </c>
      <c r="B19" t="s">
        <v>34</v>
      </c>
      <c r="D19" s="59" t="s">
        <v>159</v>
      </c>
      <c r="G19" s="49"/>
    </row>
    <row r="20" spans="1:7" x14ac:dyDescent="0.25">
      <c r="A20" s="1"/>
      <c r="D20" s="48"/>
      <c r="G20" s="49"/>
    </row>
    <row r="21" spans="1:7" x14ac:dyDescent="0.25">
      <c r="A21" s="53" t="s">
        <v>45</v>
      </c>
      <c r="B21" s="53" t="s">
        <v>46</v>
      </c>
      <c r="C21" s="58" t="s">
        <v>47</v>
      </c>
      <c r="D21" s="54" t="s">
        <v>48</v>
      </c>
      <c r="E21" s="53" t="s">
        <v>49</v>
      </c>
      <c r="F21" s="23" t="s">
        <v>50</v>
      </c>
      <c r="G21" s="3" t="s">
        <v>51</v>
      </c>
    </row>
    <row r="22" spans="1:7" x14ac:dyDescent="0.25">
      <c r="A22" s="1" t="s">
        <v>196</v>
      </c>
      <c r="B22">
        <v>10499</v>
      </c>
      <c r="C22" t="s">
        <v>195</v>
      </c>
      <c r="D22" t="s">
        <v>197</v>
      </c>
      <c r="E22">
        <v>0</v>
      </c>
      <c r="F22" s="1" t="s">
        <v>52</v>
      </c>
      <c r="G22" s="50">
        <v>4000000</v>
      </c>
    </row>
    <row r="23" spans="1:7" x14ac:dyDescent="0.25">
      <c r="A23" s="16" t="s">
        <v>23</v>
      </c>
      <c r="B23" s="16"/>
      <c r="C23" s="16"/>
      <c r="D23" s="16"/>
      <c r="E23" s="16"/>
      <c r="G23" s="50">
        <v>4000000</v>
      </c>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s="33"/>
      <c r="C89" s="56"/>
      <c r="D89" s="56"/>
      <c r="E89" s="33"/>
      <c r="F89" s="56"/>
      <c r="G89"/>
    </row>
    <row r="90" spans="1:7" x14ac:dyDescent="0.25">
      <c r="A90"/>
      <c r="B90" s="33"/>
      <c r="C90" s="56"/>
      <c r="D90" s="56"/>
      <c r="E90" s="33"/>
      <c r="F90" s="56"/>
      <c r="G90"/>
    </row>
    <row r="91" spans="1:7" x14ac:dyDescent="0.25">
      <c r="A91"/>
      <c r="B91" s="33"/>
      <c r="C91" s="56"/>
      <c r="D91" s="56"/>
      <c r="E91" s="33"/>
      <c r="F91" s="56"/>
      <c r="G91"/>
    </row>
    <row r="92" spans="1:7" x14ac:dyDescent="0.25">
      <c r="A92"/>
      <c r="B92" s="33"/>
      <c r="C92" s="56"/>
      <c r="D92" s="56"/>
      <c r="E92" s="33"/>
      <c r="F92" s="56"/>
      <c r="G92"/>
    </row>
    <row r="93" spans="1:7" x14ac:dyDescent="0.25">
      <c r="A93"/>
      <c r="B93" s="33"/>
      <c r="C93" s="56"/>
      <c r="D93" s="56"/>
      <c r="E93" s="33"/>
      <c r="F93" s="56"/>
      <c r="G93"/>
    </row>
    <row r="94" spans="1:7" x14ac:dyDescent="0.25">
      <c r="A94"/>
      <c r="B94" s="33"/>
      <c r="C94" s="56"/>
      <c r="D94" s="56"/>
      <c r="E94" s="33"/>
      <c r="F94" s="56"/>
      <c r="G94"/>
    </row>
    <row r="95" spans="1:7" x14ac:dyDescent="0.25">
      <c r="A95"/>
      <c r="B95" s="33"/>
      <c r="C95" s="56"/>
      <c r="D95" s="56"/>
      <c r="E95" s="33"/>
      <c r="F95" s="56"/>
      <c r="G95"/>
    </row>
    <row r="96" spans="1:7" x14ac:dyDescent="0.25">
      <c r="A96"/>
      <c r="B96" s="33"/>
      <c r="C96" s="56"/>
      <c r="D96" s="56"/>
      <c r="E96" s="33"/>
      <c r="F96" s="56"/>
      <c r="G96"/>
    </row>
    <row r="97" spans="1:7" x14ac:dyDescent="0.25">
      <c r="A97"/>
      <c r="B97" s="33"/>
      <c r="C97" s="56"/>
      <c r="D97" s="56"/>
      <c r="E97" s="33"/>
      <c r="F97" s="56"/>
      <c r="G97"/>
    </row>
    <row r="98" spans="1:7" x14ac:dyDescent="0.25">
      <c r="A98"/>
      <c r="B98" s="33"/>
      <c r="C98" s="56"/>
      <c r="D98" s="56"/>
      <c r="E98" s="33"/>
      <c r="F98" s="56"/>
      <c r="G98"/>
    </row>
    <row r="99" spans="1:7" x14ac:dyDescent="0.25">
      <c r="A99"/>
      <c r="B99" s="33"/>
      <c r="C99" s="56"/>
      <c r="D99" s="56"/>
      <c r="E99" s="33"/>
      <c r="F99" s="56"/>
      <c r="G99"/>
    </row>
    <row r="100" spans="1:7" x14ac:dyDescent="0.25">
      <c r="A100"/>
      <c r="B100" s="33"/>
      <c r="C100" s="56"/>
      <c r="D100" s="56"/>
      <c r="E100" s="33"/>
      <c r="F100" s="56"/>
      <c r="G100"/>
    </row>
    <row r="101" spans="1:7" x14ac:dyDescent="0.25">
      <c r="A101"/>
      <c r="B101" s="33"/>
      <c r="C101" s="56"/>
      <c r="D101" s="56"/>
      <c r="E101" s="33"/>
      <c r="F101" s="56"/>
      <c r="G101"/>
    </row>
    <row r="102" spans="1:7" x14ac:dyDescent="0.25">
      <c r="A102"/>
      <c r="B102" s="33"/>
      <c r="C102" s="56"/>
      <c r="D102" s="56"/>
      <c r="E102" s="33"/>
      <c r="F102" s="56"/>
      <c r="G102"/>
    </row>
    <row r="103" spans="1:7" x14ac:dyDescent="0.25">
      <c r="A103"/>
      <c r="B103" s="33"/>
      <c r="C103" s="56"/>
      <c r="D103" s="56"/>
      <c r="E103" s="33"/>
      <c r="F103" s="56"/>
      <c r="G103"/>
    </row>
    <row r="104" spans="1:7" x14ac:dyDescent="0.25">
      <c r="A104"/>
      <c r="B104" s="33"/>
      <c r="C104" s="56"/>
      <c r="D104" s="56"/>
      <c r="E104" s="33"/>
      <c r="F104" s="56"/>
      <c r="G104"/>
    </row>
    <row r="105" spans="1:7" x14ac:dyDescent="0.25">
      <c r="A105"/>
      <c r="B105" s="33"/>
      <c r="C105" s="56"/>
      <c r="D105" s="56"/>
      <c r="E105" s="33"/>
      <c r="F105" s="56"/>
      <c r="G105"/>
    </row>
    <row r="106" spans="1:7" x14ac:dyDescent="0.25">
      <c r="A106"/>
      <c r="B106" s="33"/>
      <c r="C106" s="56"/>
      <c r="D106" s="56"/>
      <c r="E106" s="33"/>
      <c r="F106" s="56"/>
      <c r="G106"/>
    </row>
    <row r="107" spans="1:7" x14ac:dyDescent="0.25">
      <c r="A107"/>
      <c r="B107" s="33"/>
      <c r="C107" s="56"/>
      <c r="D107" s="56"/>
      <c r="E107" s="33"/>
      <c r="F107" s="56"/>
      <c r="G107"/>
    </row>
    <row r="108" spans="1:7" x14ac:dyDescent="0.25">
      <c r="A108"/>
      <c r="B108" s="33"/>
      <c r="C108" s="56"/>
      <c r="D108" s="56"/>
      <c r="E108" s="33"/>
      <c r="F108" s="56"/>
      <c r="G108"/>
    </row>
    <row r="109" spans="1:7" x14ac:dyDescent="0.25">
      <c r="A109"/>
      <c r="B109" s="33"/>
      <c r="C109" s="56"/>
      <c r="D109" s="56"/>
      <c r="E109" s="33"/>
      <c r="F109" s="56"/>
      <c r="G109"/>
    </row>
    <row r="110" spans="1:7" x14ac:dyDescent="0.25">
      <c r="A110"/>
      <c r="B110" s="33"/>
      <c r="C110" s="56"/>
      <c r="D110" s="56"/>
      <c r="E110" s="33"/>
      <c r="F110" s="56"/>
      <c r="G110"/>
    </row>
    <row r="111" spans="1:7" x14ac:dyDescent="0.25">
      <c r="A111"/>
      <c r="B111" s="33"/>
      <c r="C111" s="56"/>
      <c r="D111" s="56"/>
      <c r="E111" s="33"/>
      <c r="F111" s="56"/>
      <c r="G111"/>
    </row>
    <row r="112" spans="1:7" x14ac:dyDescent="0.25">
      <c r="A112"/>
      <c r="B112" s="33"/>
      <c r="C112" s="56"/>
      <c r="D112" s="56"/>
      <c r="E112" s="33"/>
      <c r="F112" s="56"/>
      <c r="G112"/>
    </row>
    <row r="113" spans="1:7" x14ac:dyDescent="0.25">
      <c r="A113"/>
      <c r="B113" s="33"/>
      <c r="C113" s="56"/>
      <c r="D113" s="56"/>
      <c r="E113" s="33"/>
      <c r="F113" s="56"/>
      <c r="G113"/>
    </row>
    <row r="114" spans="1:7" x14ac:dyDescent="0.25">
      <c r="A114"/>
      <c r="B114" s="33"/>
      <c r="C114" s="56"/>
      <c r="D114" s="56"/>
      <c r="E114" s="33"/>
      <c r="F114" s="56"/>
      <c r="G114"/>
    </row>
    <row r="115" spans="1:7" x14ac:dyDescent="0.25">
      <c r="A115"/>
      <c r="B115" s="33"/>
      <c r="C115" s="56"/>
      <c r="D115" s="56"/>
      <c r="E115" s="33"/>
      <c r="F115" s="56"/>
      <c r="G115"/>
    </row>
    <row r="116" spans="1:7" x14ac:dyDescent="0.25">
      <c r="A116"/>
      <c r="B116" s="33"/>
      <c r="C116" s="56"/>
      <c r="D116" s="56"/>
      <c r="E116" s="33"/>
      <c r="F116" s="56"/>
      <c r="G116"/>
    </row>
    <row r="117" spans="1:7" x14ac:dyDescent="0.25">
      <c r="A117"/>
      <c r="B117" s="33"/>
      <c r="C117" s="56"/>
      <c r="D117" s="56"/>
      <c r="E117" s="33"/>
      <c r="F117" s="56"/>
      <c r="G117"/>
    </row>
    <row r="118" spans="1:7" x14ac:dyDescent="0.25">
      <c r="A118"/>
      <c r="B118" s="33"/>
      <c r="C118" s="56"/>
      <c r="D118" s="56"/>
      <c r="E118" s="33"/>
      <c r="F118" s="56"/>
      <c r="G118"/>
    </row>
    <row r="119" spans="1:7" x14ac:dyDescent="0.25">
      <c r="A119"/>
      <c r="B119" s="33"/>
      <c r="C119" s="56"/>
      <c r="D119" s="56"/>
      <c r="E119" s="33"/>
      <c r="F119" s="56"/>
      <c r="G119"/>
    </row>
    <row r="120" spans="1:7" x14ac:dyDescent="0.25">
      <c r="A120"/>
      <c r="B120" s="33"/>
      <c r="C120" s="56"/>
      <c r="D120" s="56"/>
      <c r="E120" s="33"/>
      <c r="F120" s="56"/>
      <c r="G120"/>
    </row>
    <row r="121" spans="1:7" x14ac:dyDescent="0.25">
      <c r="A121"/>
      <c r="B121" s="33"/>
      <c r="C121" s="56"/>
      <c r="D121" s="56"/>
      <c r="E121" s="33"/>
      <c r="F121" s="56"/>
      <c r="G121"/>
    </row>
    <row r="122" spans="1:7" x14ac:dyDescent="0.25">
      <c r="A122"/>
      <c r="B122" s="33"/>
      <c r="C122" s="56"/>
      <c r="D122" s="56"/>
      <c r="E122" s="33"/>
      <c r="F122" s="56"/>
      <c r="G122"/>
    </row>
    <row r="123" spans="1:7" x14ac:dyDescent="0.25">
      <c r="A123"/>
      <c r="B123" s="33"/>
      <c r="C123" s="56"/>
      <c r="D123" s="56"/>
      <c r="E123" s="33"/>
      <c r="F123" s="56"/>
      <c r="G123"/>
    </row>
    <row r="124" spans="1:7" x14ac:dyDescent="0.25">
      <c r="A124"/>
      <c r="B124" s="33"/>
      <c r="C124" s="56"/>
      <c r="D124" s="56"/>
      <c r="E124" s="33"/>
      <c r="F124" s="56"/>
      <c r="G124"/>
    </row>
    <row r="125" spans="1:7" x14ac:dyDescent="0.25">
      <c r="A125"/>
      <c r="B125" s="33"/>
      <c r="C125" s="56"/>
      <c r="D125" s="56"/>
      <c r="E125" s="33"/>
      <c r="F125" s="56"/>
      <c r="G125"/>
    </row>
    <row r="126" spans="1:7" x14ac:dyDescent="0.25">
      <c r="A126"/>
      <c r="B126" s="33"/>
      <c r="C126" s="56"/>
      <c r="D126" s="56"/>
      <c r="E126" s="33"/>
      <c r="F126" s="56"/>
      <c r="G126"/>
    </row>
    <row r="127" spans="1:7" x14ac:dyDescent="0.25">
      <c r="A127"/>
      <c r="B127" s="33"/>
      <c r="C127" s="56"/>
      <c r="D127" s="56"/>
      <c r="E127" s="33"/>
      <c r="F127" s="56"/>
      <c r="G127"/>
    </row>
    <row r="128" spans="1:7" x14ac:dyDescent="0.25">
      <c r="A128"/>
      <c r="B128" s="33"/>
      <c r="C128" s="56"/>
      <c r="D128" s="56"/>
      <c r="E128" s="33"/>
      <c r="F128" s="56"/>
      <c r="G128"/>
    </row>
    <row r="129" spans="1:7" x14ac:dyDescent="0.25">
      <c r="A129"/>
      <c r="B129" s="33"/>
      <c r="C129" s="56"/>
      <c r="D129" s="56"/>
      <c r="E129" s="33"/>
      <c r="F129" s="56"/>
      <c r="G129"/>
    </row>
    <row r="130" spans="1:7" x14ac:dyDescent="0.25">
      <c r="A130"/>
      <c r="B130" s="33"/>
      <c r="C130" s="56"/>
      <c r="D130" s="56"/>
      <c r="E130" s="33"/>
      <c r="F130" s="56"/>
      <c r="G130"/>
    </row>
    <row r="131" spans="1:7" x14ac:dyDescent="0.25">
      <c r="A131"/>
      <c r="B131" s="33"/>
      <c r="C131" s="56"/>
      <c r="D131" s="56"/>
      <c r="E131" s="33"/>
      <c r="F131" s="56"/>
      <c r="G131"/>
    </row>
    <row r="132" spans="1:7" x14ac:dyDescent="0.25">
      <c r="A132"/>
      <c r="B132" s="33"/>
      <c r="C132" s="56"/>
      <c r="D132" s="56"/>
      <c r="E132" s="33"/>
      <c r="F132" s="56"/>
      <c r="G132"/>
    </row>
    <row r="133" spans="1:7" x14ac:dyDescent="0.25">
      <c r="A133"/>
      <c r="B133" s="33"/>
      <c r="C133" s="56"/>
      <c r="D133" s="56"/>
      <c r="E133" s="33"/>
      <c r="F133" s="56"/>
      <c r="G133"/>
    </row>
    <row r="134" spans="1:7" x14ac:dyDescent="0.25">
      <c r="A134"/>
      <c r="B134" s="33"/>
      <c r="C134" s="56"/>
      <c r="D134" s="56"/>
      <c r="E134" s="33"/>
      <c r="F134" s="56"/>
      <c r="G134"/>
    </row>
    <row r="135" spans="1:7" x14ac:dyDescent="0.25">
      <c r="A135"/>
      <c r="B135" s="33"/>
      <c r="C135" s="56"/>
      <c r="D135" s="56"/>
      <c r="E135" s="33"/>
      <c r="F135" s="56"/>
      <c r="G135"/>
    </row>
    <row r="136" spans="1:7" x14ac:dyDescent="0.25">
      <c r="A136"/>
      <c r="B136" s="33"/>
      <c r="C136" s="56"/>
      <c r="D136" s="56"/>
      <c r="E136" s="33"/>
      <c r="F136" s="56"/>
      <c r="G136"/>
    </row>
    <row r="137" spans="1:7" x14ac:dyDescent="0.25">
      <c r="A137"/>
      <c r="B137" s="33"/>
      <c r="C137" s="56"/>
      <c r="D137" s="56"/>
      <c r="E137" s="33"/>
      <c r="F137" s="56"/>
      <c r="G137"/>
    </row>
    <row r="138" spans="1:7" x14ac:dyDescent="0.25">
      <c r="A138"/>
      <c r="B138" s="33"/>
      <c r="C138" s="56"/>
      <c r="D138" s="56"/>
      <c r="E138" s="33"/>
      <c r="F138" s="56"/>
      <c r="G138"/>
    </row>
    <row r="139" spans="1:7" x14ac:dyDescent="0.25">
      <c r="A139"/>
      <c r="B139" s="33"/>
      <c r="C139" s="56"/>
      <c r="D139" s="56"/>
      <c r="E139" s="33"/>
      <c r="F139" s="56"/>
      <c r="G139"/>
    </row>
    <row r="140" spans="1:7" x14ac:dyDescent="0.25">
      <c r="A140"/>
      <c r="B140" s="33"/>
      <c r="C140" s="56"/>
      <c r="D140" s="56"/>
      <c r="E140" s="33"/>
      <c r="F140" s="56"/>
      <c r="G140"/>
    </row>
    <row r="141" spans="1:7" x14ac:dyDescent="0.25">
      <c r="A141"/>
      <c r="B141" s="33"/>
      <c r="C141" s="56"/>
      <c r="D141" s="56"/>
      <c r="E141" s="33"/>
      <c r="F141" s="56"/>
      <c r="G141"/>
    </row>
    <row r="142" spans="1:7" x14ac:dyDescent="0.25">
      <c r="A142"/>
      <c r="B142" s="33"/>
      <c r="C142" s="56"/>
      <c r="D142" s="56"/>
      <c r="E142" s="33"/>
      <c r="F142" s="56"/>
      <c r="G142"/>
    </row>
    <row r="143" spans="1:7" x14ac:dyDescent="0.25">
      <c r="A143"/>
      <c r="B143" s="33"/>
      <c r="C143" s="56"/>
      <c r="D143" s="56"/>
      <c r="E143" s="33"/>
      <c r="F143" s="56"/>
      <c r="G143"/>
    </row>
    <row r="144" spans="1:7" x14ac:dyDescent="0.25">
      <c r="A144"/>
      <c r="B144" s="33"/>
      <c r="C144" s="56"/>
      <c r="D144" s="56"/>
      <c r="E144" s="33"/>
      <c r="F144" s="56"/>
      <c r="G144"/>
    </row>
    <row r="145" spans="1:7" x14ac:dyDescent="0.25">
      <c r="A145"/>
      <c r="B145" s="33"/>
      <c r="C145" s="56"/>
      <c r="D145" s="56"/>
      <c r="E145" s="33"/>
      <c r="F145" s="56"/>
      <c r="G145"/>
    </row>
    <row r="146" spans="1:7" x14ac:dyDescent="0.25">
      <c r="A146"/>
      <c r="B146" s="33"/>
      <c r="C146" s="56"/>
      <c r="D146" s="56"/>
      <c r="E146" s="33"/>
      <c r="F146" s="56"/>
      <c r="G146"/>
    </row>
    <row r="147" spans="1:7" x14ac:dyDescent="0.25">
      <c r="A147"/>
      <c r="B147" s="33"/>
      <c r="C147" s="56"/>
      <c r="D147" s="56"/>
      <c r="E147" s="33"/>
      <c r="F147" s="56"/>
      <c r="G147"/>
    </row>
    <row r="148" spans="1:7" x14ac:dyDescent="0.25">
      <c r="A148"/>
      <c r="B148" s="33"/>
      <c r="C148" s="56"/>
      <c r="D148" s="56"/>
      <c r="E148" s="33"/>
      <c r="F148" s="56"/>
      <c r="G148"/>
    </row>
    <row r="149" spans="1:7" x14ac:dyDescent="0.25">
      <c r="A149"/>
      <c r="B149" s="33"/>
      <c r="C149" s="56"/>
      <c r="D149" s="56"/>
      <c r="E149" s="33"/>
      <c r="F149" s="56"/>
      <c r="G149"/>
    </row>
    <row r="150" spans="1:7" x14ac:dyDescent="0.25">
      <c r="A150"/>
      <c r="B150" s="33"/>
      <c r="C150" s="56"/>
      <c r="D150" s="56"/>
      <c r="E150" s="33"/>
      <c r="F150" s="56"/>
      <c r="G150"/>
    </row>
    <row r="151" spans="1:7" x14ac:dyDescent="0.25">
      <c r="A151"/>
      <c r="B151" s="33"/>
      <c r="C151" s="56"/>
      <c r="D151" s="56"/>
      <c r="E151" s="33"/>
      <c r="F151" s="56"/>
      <c r="G151"/>
    </row>
    <row r="152" spans="1:7" x14ac:dyDescent="0.25">
      <c r="A152"/>
      <c r="B152" s="33"/>
      <c r="C152" s="56"/>
      <c r="D152" s="56"/>
      <c r="E152" s="33"/>
      <c r="F152" s="56"/>
      <c r="G152"/>
    </row>
    <row r="153" spans="1:7" x14ac:dyDescent="0.25">
      <c r="A153"/>
      <c r="B153" s="33"/>
      <c r="C153" s="56"/>
      <c r="D153" s="56"/>
      <c r="E153" s="33"/>
      <c r="F153" s="56"/>
      <c r="G153"/>
    </row>
    <row r="154" spans="1:7" x14ac:dyDescent="0.25">
      <c r="A154"/>
      <c r="B154" s="33"/>
      <c r="C154" s="56"/>
      <c r="D154" s="56"/>
      <c r="E154" s="33"/>
      <c r="F154" s="56"/>
      <c r="G154"/>
    </row>
    <row r="155" spans="1:7" x14ac:dyDescent="0.25">
      <c r="A155"/>
      <c r="B155" s="33"/>
      <c r="C155" s="56"/>
      <c r="D155" s="56"/>
      <c r="E155" s="33"/>
      <c r="F155" s="56"/>
      <c r="G155"/>
    </row>
    <row r="156" spans="1:7" x14ac:dyDescent="0.25">
      <c r="A156"/>
      <c r="B156" s="33"/>
      <c r="C156" s="56"/>
      <c r="D156" s="56"/>
      <c r="E156" s="33"/>
      <c r="F156" s="56"/>
      <c r="G156"/>
    </row>
    <row r="157" spans="1:7" x14ac:dyDescent="0.25">
      <c r="A157"/>
      <c r="B157" s="33"/>
      <c r="C157" s="56"/>
      <c r="D157" s="56"/>
      <c r="E157" s="33"/>
      <c r="F157" s="56"/>
      <c r="G157"/>
    </row>
    <row r="158" spans="1:7" x14ac:dyDescent="0.25">
      <c r="A158"/>
      <c r="B158" s="33"/>
      <c r="C158" s="56"/>
      <c r="D158" s="56"/>
      <c r="E158" s="33"/>
      <c r="F158" s="56"/>
      <c r="G158"/>
    </row>
    <row r="159" spans="1:7" x14ac:dyDescent="0.25">
      <c r="A159"/>
      <c r="B159" s="33"/>
      <c r="C159" s="56"/>
      <c r="D159" s="56"/>
      <c r="E159" s="33"/>
      <c r="F159" s="56"/>
      <c r="G159"/>
    </row>
    <row r="160" spans="1:7" x14ac:dyDescent="0.25">
      <c r="A160"/>
      <c r="B160" s="33"/>
      <c r="C160" s="56"/>
      <c r="D160" s="56"/>
      <c r="E160" s="33"/>
      <c r="F160" s="56"/>
      <c r="G160"/>
    </row>
    <row r="161" spans="1:7" x14ac:dyDescent="0.25">
      <c r="A161"/>
      <c r="B161" s="33"/>
      <c r="C161" s="56"/>
      <c r="D161" s="56"/>
      <c r="E161" s="33"/>
      <c r="F161" s="56"/>
      <c r="G161"/>
    </row>
    <row r="162" spans="1:7" x14ac:dyDescent="0.25">
      <c r="A162"/>
      <c r="B162" s="33"/>
      <c r="C162" s="56"/>
      <c r="D162" s="56"/>
      <c r="E162" s="33"/>
      <c r="F162" s="56"/>
      <c r="G162"/>
    </row>
    <row r="163" spans="1:7" x14ac:dyDescent="0.25">
      <c r="A163"/>
      <c r="B163" s="33"/>
      <c r="C163" s="56"/>
      <c r="D163" s="56"/>
      <c r="E163" s="33"/>
      <c r="F163" s="56"/>
      <c r="G163"/>
    </row>
    <row r="164" spans="1:7" x14ac:dyDescent="0.25">
      <c r="A164"/>
      <c r="B164" s="33"/>
      <c r="C164" s="56"/>
      <c r="D164" s="56"/>
      <c r="E164" s="33"/>
      <c r="F164" s="56"/>
      <c r="G164"/>
    </row>
    <row r="165" spans="1:7" x14ac:dyDescent="0.25">
      <c r="A165"/>
      <c r="B165" s="33"/>
      <c r="C165" s="56"/>
      <c r="D165" s="56"/>
      <c r="E165" s="33"/>
      <c r="F165" s="56"/>
      <c r="G165"/>
    </row>
    <row r="166" spans="1:7" x14ac:dyDescent="0.25">
      <c r="A166"/>
      <c r="B166" s="33"/>
      <c r="C166" s="56"/>
      <c r="D166" s="56"/>
      <c r="E166" s="33"/>
      <c r="F166" s="56"/>
      <c r="G166"/>
    </row>
    <row r="167" spans="1:7" x14ac:dyDescent="0.25">
      <c r="A167"/>
      <c r="B167" s="33"/>
      <c r="C167" s="56"/>
      <c r="D167" s="56"/>
      <c r="E167" s="33"/>
      <c r="F167" s="56"/>
      <c r="G167"/>
    </row>
    <row r="168" spans="1:7" x14ac:dyDescent="0.25">
      <c r="A168"/>
      <c r="B168" s="33"/>
      <c r="C168" s="56"/>
      <c r="D168" s="56"/>
      <c r="E168" s="33"/>
      <c r="F168" s="56"/>
      <c r="G168"/>
    </row>
    <row r="169" spans="1:7" x14ac:dyDescent="0.25">
      <c r="A169"/>
      <c r="B169" s="33"/>
      <c r="C169" s="56"/>
      <c r="D169" s="56"/>
      <c r="E169" s="33"/>
      <c r="F169" s="56"/>
      <c r="G169"/>
    </row>
    <row r="170" spans="1:7" x14ac:dyDescent="0.25">
      <c r="A170"/>
      <c r="B170" s="33"/>
      <c r="C170" s="56"/>
      <c r="D170" s="56"/>
      <c r="E170" s="33"/>
      <c r="F170" s="56"/>
      <c r="G170"/>
    </row>
    <row r="171" spans="1:7" x14ac:dyDescent="0.25">
      <c r="A171"/>
      <c r="B171" s="33"/>
      <c r="C171" s="56"/>
      <c r="D171" s="56"/>
      <c r="E171" s="33"/>
      <c r="F171" s="56"/>
      <c r="G171"/>
    </row>
    <row r="172" spans="1:7" x14ac:dyDescent="0.25">
      <c r="A172"/>
      <c r="B172" s="33"/>
      <c r="C172" s="56"/>
      <c r="D172" s="56"/>
      <c r="E172" s="33"/>
      <c r="F172" s="56"/>
      <c r="G172"/>
    </row>
    <row r="173" spans="1:7" x14ac:dyDescent="0.25">
      <c r="A173"/>
      <c r="B173" s="33"/>
      <c r="C173" s="56"/>
      <c r="D173" s="56"/>
      <c r="E173" s="33"/>
      <c r="F173" s="56"/>
      <c r="G173"/>
    </row>
    <row r="174" spans="1:7" x14ac:dyDescent="0.25">
      <c r="A174"/>
      <c r="B174" s="33"/>
      <c r="C174" s="56"/>
      <c r="D174" s="56"/>
      <c r="E174" s="33"/>
      <c r="F174" s="56"/>
      <c r="G174"/>
    </row>
    <row r="175" spans="1:7" x14ac:dyDescent="0.25">
      <c r="A175"/>
      <c r="B175" s="33"/>
      <c r="C175" s="56"/>
      <c r="D175" s="56"/>
      <c r="E175" s="33"/>
      <c r="F175" s="56"/>
      <c r="G175"/>
    </row>
    <row r="176" spans="1:7" x14ac:dyDescent="0.25">
      <c r="A176"/>
      <c r="B176" s="33"/>
      <c r="C176" s="56"/>
      <c r="D176" s="56"/>
      <c r="E176" s="33"/>
      <c r="F176" s="56"/>
      <c r="G176"/>
    </row>
    <row r="177" spans="1:7" x14ac:dyDescent="0.25">
      <c r="A177"/>
      <c r="B177" s="33"/>
      <c r="C177" s="56"/>
      <c r="D177" s="56"/>
      <c r="E177" s="33"/>
      <c r="F177" s="56"/>
      <c r="G177"/>
    </row>
    <row r="178" spans="1:7" x14ac:dyDescent="0.25">
      <c r="A178"/>
      <c r="B178" s="33"/>
      <c r="C178" s="56"/>
      <c r="D178" s="56"/>
      <c r="E178" s="33"/>
      <c r="F178" s="56"/>
      <c r="G178"/>
    </row>
    <row r="179" spans="1:7" x14ac:dyDescent="0.25">
      <c r="A179"/>
      <c r="B179" s="33"/>
      <c r="C179" s="56"/>
      <c r="D179" s="56"/>
      <c r="E179" s="33"/>
      <c r="F179" s="56"/>
      <c r="G179"/>
    </row>
    <row r="180" spans="1:7" x14ac:dyDescent="0.25">
      <c r="A180"/>
      <c r="B180" s="33"/>
      <c r="C180" s="56"/>
      <c r="D180" s="56"/>
      <c r="E180" s="33"/>
      <c r="F180" s="56"/>
      <c r="G180"/>
    </row>
    <row r="181" spans="1:7" x14ac:dyDescent="0.25">
      <c r="A181"/>
      <c r="B181" s="33"/>
      <c r="C181" s="56"/>
      <c r="D181" s="56"/>
      <c r="E181" s="33"/>
      <c r="F181" s="56"/>
      <c r="G181"/>
    </row>
    <row r="182" spans="1:7" x14ac:dyDescent="0.25">
      <c r="A182"/>
      <c r="B182" s="33"/>
      <c r="C182" s="56"/>
      <c r="D182" s="56"/>
      <c r="E182" s="33"/>
      <c r="F182" s="56"/>
      <c r="G182"/>
    </row>
    <row r="183" spans="1:7" x14ac:dyDescent="0.25">
      <c r="A183"/>
      <c r="B183" s="33"/>
      <c r="C183" s="56"/>
      <c r="D183" s="56"/>
      <c r="E183" s="33"/>
      <c r="F183" s="56"/>
      <c r="G183"/>
    </row>
    <row r="184" spans="1:7" x14ac:dyDescent="0.25">
      <c r="A184"/>
      <c r="B184" s="33"/>
      <c r="C184" s="56"/>
      <c r="D184" s="56"/>
      <c r="E184" s="33"/>
      <c r="F184" s="56"/>
      <c r="G184"/>
    </row>
    <row r="185" spans="1:7" x14ac:dyDescent="0.25">
      <c r="A185"/>
      <c r="B185" s="33"/>
      <c r="C185" s="56"/>
      <c r="D185" s="56"/>
      <c r="E185" s="33"/>
      <c r="F185" s="56"/>
      <c r="G185"/>
    </row>
    <row r="186" spans="1:7" x14ac:dyDescent="0.25">
      <c r="A186"/>
      <c r="B186" s="33"/>
      <c r="C186" s="56"/>
      <c r="D186" s="56"/>
      <c r="E186" s="33"/>
      <c r="F186" s="56"/>
      <c r="G186"/>
    </row>
    <row r="187" spans="1:7" x14ac:dyDescent="0.25">
      <c r="A187"/>
      <c r="B187" s="33"/>
      <c r="C187" s="56"/>
      <c r="D187" s="56"/>
      <c r="E187" s="33"/>
      <c r="F187" s="56"/>
      <c r="G187"/>
    </row>
    <row r="188" spans="1:7" x14ac:dyDescent="0.25">
      <c r="A188"/>
      <c r="B188" s="33"/>
      <c r="C188" s="56"/>
      <c r="D188" s="56"/>
      <c r="E188" s="33"/>
      <c r="F188" s="56"/>
      <c r="G188"/>
    </row>
    <row r="189" spans="1:7" x14ac:dyDescent="0.25">
      <c r="A189"/>
      <c r="B189" s="33"/>
      <c r="C189" s="56"/>
      <c r="D189" s="56"/>
      <c r="E189" s="33"/>
      <c r="F189" s="56"/>
      <c r="G189"/>
    </row>
    <row r="190" spans="1:7" x14ac:dyDescent="0.25">
      <c r="A190"/>
      <c r="B190" s="33"/>
      <c r="C190" s="56"/>
      <c r="D190" s="56"/>
      <c r="E190" s="33"/>
      <c r="F190" s="56"/>
      <c r="G190"/>
    </row>
    <row r="191" spans="1:7" x14ac:dyDescent="0.25">
      <c r="A191"/>
      <c r="B191" s="33"/>
      <c r="C191" s="56"/>
      <c r="D191" s="56"/>
      <c r="E191" s="33"/>
      <c r="F191" s="56"/>
      <c r="G191"/>
    </row>
    <row r="192" spans="1:7" x14ac:dyDescent="0.25">
      <c r="A192"/>
      <c r="B192" s="33"/>
      <c r="C192" s="56"/>
      <c r="D192" s="56"/>
      <c r="E192" s="33"/>
      <c r="F192" s="56"/>
      <c r="G192"/>
    </row>
    <row r="193" spans="1:7" x14ac:dyDescent="0.25">
      <c r="A193"/>
      <c r="B193" s="33"/>
      <c r="C193" s="56"/>
      <c r="D193" s="56"/>
      <c r="E193" s="33"/>
      <c r="F193" s="56"/>
      <c r="G193"/>
    </row>
    <row r="194" spans="1:7" x14ac:dyDescent="0.25">
      <c r="A194"/>
      <c r="B194" s="33"/>
      <c r="C194" s="56"/>
      <c r="D194" s="56"/>
      <c r="E194" s="33"/>
      <c r="F194" s="56"/>
      <c r="G194"/>
    </row>
    <row r="195" spans="1:7" x14ac:dyDescent="0.25">
      <c r="A195"/>
      <c r="B195" s="33"/>
      <c r="C195" s="56"/>
      <c r="D195" s="56"/>
      <c r="E195" s="33"/>
      <c r="F195" s="56"/>
      <c r="G195"/>
    </row>
    <row r="196" spans="1:7" x14ac:dyDescent="0.25">
      <c r="A196"/>
      <c r="B196" s="33"/>
      <c r="C196" s="56"/>
      <c r="D196" s="56"/>
      <c r="E196" s="33"/>
      <c r="F196" s="56"/>
      <c r="G196"/>
    </row>
    <row r="197" spans="1:7" x14ac:dyDescent="0.25">
      <c r="A197"/>
      <c r="B197" s="33"/>
      <c r="C197" s="56"/>
      <c r="D197" s="56"/>
      <c r="E197" s="33"/>
      <c r="F197" s="56"/>
      <c r="G197"/>
    </row>
    <row r="198" spans="1:7" x14ac:dyDescent="0.25">
      <c r="A198"/>
      <c r="B198" s="33"/>
      <c r="C198" s="56"/>
      <c r="D198" s="56"/>
      <c r="E198" s="33"/>
      <c r="F198" s="56"/>
      <c r="G198"/>
    </row>
    <row r="199" spans="1:7" x14ac:dyDescent="0.25">
      <c r="A199"/>
      <c r="B199" s="33"/>
      <c r="C199" s="56"/>
      <c r="D199" s="56"/>
      <c r="E199" s="33"/>
      <c r="F199" s="56"/>
      <c r="G199"/>
    </row>
    <row r="200" spans="1:7" x14ac:dyDescent="0.25">
      <c r="A200"/>
      <c r="B200" s="33"/>
      <c r="C200" s="56"/>
      <c r="D200" s="56"/>
      <c r="E200" s="33"/>
      <c r="F200" s="56"/>
      <c r="G200"/>
    </row>
    <row r="201" spans="1:7" x14ac:dyDescent="0.25">
      <c r="A201"/>
      <c r="B201" s="33"/>
      <c r="C201" s="56"/>
      <c r="D201" s="56"/>
      <c r="E201" s="33"/>
      <c r="F201" s="56"/>
      <c r="G201"/>
    </row>
    <row r="202" spans="1:7" x14ac:dyDescent="0.25">
      <c r="A202"/>
      <c r="B202" s="33"/>
      <c r="C202" s="56"/>
      <c r="D202" s="56"/>
      <c r="E202" s="33"/>
      <c r="F202" s="56"/>
      <c r="G202"/>
    </row>
    <row r="203" spans="1:7" x14ac:dyDescent="0.25">
      <c r="A203"/>
      <c r="B203" s="33"/>
      <c r="C203" s="56"/>
      <c r="D203" s="56"/>
      <c r="E203" s="33"/>
      <c r="F203" s="56"/>
      <c r="G203"/>
    </row>
    <row r="204" spans="1:7" x14ac:dyDescent="0.25">
      <c r="A204"/>
      <c r="B204" s="33"/>
      <c r="C204" s="56"/>
      <c r="D204" s="56"/>
      <c r="E204" s="33"/>
      <c r="F204" s="56"/>
      <c r="G204"/>
    </row>
    <row r="205" spans="1:7" x14ac:dyDescent="0.25">
      <c r="A205"/>
      <c r="B205" s="33"/>
      <c r="C205" s="56"/>
      <c r="D205" s="56"/>
      <c r="E205" s="33"/>
      <c r="F205" s="56"/>
      <c r="G205"/>
    </row>
    <row r="206" spans="1:7" x14ac:dyDescent="0.25">
      <c r="A206"/>
      <c r="B206" s="33"/>
      <c r="C206" s="56"/>
      <c r="D206" s="56"/>
      <c r="E206" s="33"/>
      <c r="F206" s="56"/>
      <c r="G206"/>
    </row>
    <row r="207" spans="1:7" x14ac:dyDescent="0.25">
      <c r="A207"/>
      <c r="B207" s="33"/>
      <c r="C207" s="56"/>
      <c r="D207" s="56"/>
      <c r="E207" s="33"/>
      <c r="F207" s="56"/>
      <c r="G207"/>
    </row>
    <row r="208" spans="1:7" x14ac:dyDescent="0.25">
      <c r="A208"/>
      <c r="B208" s="33"/>
      <c r="C208" s="56"/>
      <c r="D208" s="56"/>
      <c r="E208" s="33"/>
      <c r="F208" s="56"/>
      <c r="G208"/>
    </row>
    <row r="209" spans="1:7" x14ac:dyDescent="0.25">
      <c r="A209"/>
      <c r="B209" s="33"/>
      <c r="C209" s="56"/>
      <c r="D209" s="56"/>
      <c r="E209" s="33"/>
      <c r="F209" s="56"/>
      <c r="G209"/>
    </row>
    <row r="210" spans="1:7" x14ac:dyDescent="0.25">
      <c r="A210"/>
      <c r="B210" s="33"/>
      <c r="C210" s="56"/>
      <c r="D210" s="56"/>
      <c r="E210" s="33"/>
      <c r="F210" s="56"/>
      <c r="G210"/>
    </row>
    <row r="211" spans="1:7" x14ac:dyDescent="0.25">
      <c r="A211"/>
      <c r="B211" s="33"/>
      <c r="C211" s="56"/>
      <c r="D211" s="56"/>
      <c r="E211" s="33"/>
      <c r="F211" s="56"/>
      <c r="G211"/>
    </row>
    <row r="212" spans="1:7" x14ac:dyDescent="0.25">
      <c r="A212"/>
      <c r="B212" s="33"/>
      <c r="C212" s="56"/>
      <c r="D212" s="56"/>
      <c r="E212" s="33"/>
      <c r="F212" s="56"/>
      <c r="G212"/>
    </row>
    <row r="213" spans="1:7" x14ac:dyDescent="0.25">
      <c r="A213"/>
      <c r="B213" s="33"/>
      <c r="C213" s="56"/>
      <c r="D213" s="56"/>
      <c r="E213" s="33"/>
      <c r="F213" s="56"/>
      <c r="G213"/>
    </row>
    <row r="214" spans="1:7" x14ac:dyDescent="0.25">
      <c r="A214"/>
      <c r="B214" s="33"/>
      <c r="C214" s="56"/>
      <c r="D214" s="56"/>
      <c r="E214" s="33"/>
      <c r="F214" s="56"/>
      <c r="G214"/>
    </row>
    <row r="215" spans="1:7" x14ac:dyDescent="0.25">
      <c r="A215"/>
      <c r="B215" s="33"/>
      <c r="C215" s="56"/>
      <c r="D215" s="56"/>
      <c r="E215" s="33"/>
      <c r="F215" s="56"/>
      <c r="G215"/>
    </row>
    <row r="216" spans="1:7" x14ac:dyDescent="0.25">
      <c r="A216"/>
      <c r="B216" s="33"/>
      <c r="C216" s="56"/>
      <c r="D216" s="56"/>
      <c r="E216" s="33"/>
      <c r="F216" s="56"/>
      <c r="G216"/>
    </row>
    <row r="217" spans="1:7" x14ac:dyDescent="0.25">
      <c r="A217"/>
      <c r="B217" s="33"/>
      <c r="C217" s="56"/>
      <c r="D217" s="56"/>
      <c r="E217" s="33"/>
      <c r="F217" s="56"/>
      <c r="G217"/>
    </row>
    <row r="218" spans="1:7" x14ac:dyDescent="0.25">
      <c r="A218"/>
      <c r="B218" s="33"/>
      <c r="C218" s="56"/>
      <c r="D218" s="56"/>
      <c r="E218" s="33"/>
      <c r="F218" s="56"/>
      <c r="G218"/>
    </row>
    <row r="219" spans="1:7" x14ac:dyDescent="0.25">
      <c r="A219"/>
      <c r="B219" s="33"/>
      <c r="C219" s="56"/>
      <c r="D219" s="56"/>
      <c r="E219" s="33"/>
      <c r="F219" s="56"/>
      <c r="G219"/>
    </row>
    <row r="220" spans="1:7" x14ac:dyDescent="0.25">
      <c r="A220"/>
      <c r="B220" s="33"/>
      <c r="C220" s="56"/>
      <c r="D220" s="56"/>
      <c r="E220" s="33"/>
      <c r="F220" s="56"/>
      <c r="G220"/>
    </row>
    <row r="221" spans="1:7" x14ac:dyDescent="0.25">
      <c r="A221"/>
      <c r="B221" s="33"/>
      <c r="C221" s="56"/>
      <c r="D221" s="56"/>
      <c r="E221" s="33"/>
      <c r="F221" s="56"/>
      <c r="G221"/>
    </row>
    <row r="222" spans="1:7" x14ac:dyDescent="0.25">
      <c r="A222"/>
      <c r="B222" s="33"/>
      <c r="C222" s="56"/>
      <c r="D222" s="56"/>
      <c r="E222" s="33"/>
      <c r="F222" s="56"/>
      <c r="G222"/>
    </row>
    <row r="223" spans="1:7" x14ac:dyDescent="0.25">
      <c r="A223"/>
      <c r="B223" s="33"/>
      <c r="C223" s="56"/>
      <c r="D223" s="56"/>
      <c r="E223" s="33"/>
      <c r="F223" s="56"/>
      <c r="G223"/>
    </row>
    <row r="224" spans="1:7" x14ac:dyDescent="0.25">
      <c r="A224"/>
      <c r="B224" s="33"/>
      <c r="C224" s="56"/>
      <c r="D224" s="56"/>
      <c r="E224" s="33"/>
      <c r="F224" s="56"/>
      <c r="G224"/>
    </row>
    <row r="225" spans="1:7" x14ac:dyDescent="0.25">
      <c r="A225"/>
      <c r="B225" s="33"/>
      <c r="C225" s="56"/>
      <c r="D225" s="56"/>
      <c r="E225" s="33"/>
      <c r="F225" s="56"/>
      <c r="G225"/>
    </row>
    <row r="226" spans="1:7" x14ac:dyDescent="0.25">
      <c r="A226"/>
      <c r="B226" s="33"/>
      <c r="C226" s="56"/>
      <c r="D226" s="56"/>
      <c r="E226" s="33"/>
      <c r="F226" s="56"/>
      <c r="G226"/>
    </row>
    <row r="227" spans="1:7" x14ac:dyDescent="0.25">
      <c r="A227"/>
      <c r="B227" s="33"/>
      <c r="C227" s="56"/>
      <c r="D227" s="56"/>
      <c r="E227" s="33"/>
      <c r="F227" s="56"/>
      <c r="G227"/>
    </row>
    <row r="228" spans="1:7" x14ac:dyDescent="0.25">
      <c r="A228"/>
      <c r="B228" s="33"/>
      <c r="C228" s="56"/>
      <c r="D228" s="56"/>
      <c r="E228" s="33"/>
      <c r="F228" s="56"/>
      <c r="G228"/>
    </row>
    <row r="229" spans="1:7" x14ac:dyDescent="0.25">
      <c r="A229"/>
      <c r="B229" s="33"/>
      <c r="C229" s="56"/>
      <c r="D229" s="56"/>
      <c r="E229" s="33"/>
      <c r="F229" s="56"/>
      <c r="G229"/>
    </row>
    <row r="230" spans="1:7" x14ac:dyDescent="0.25">
      <c r="A230"/>
      <c r="B230" s="33"/>
      <c r="C230" s="56"/>
      <c r="D230" s="56"/>
      <c r="E230" s="33"/>
      <c r="F230" s="56"/>
      <c r="G230"/>
    </row>
    <row r="231" spans="1:7" x14ac:dyDescent="0.25">
      <c r="A231"/>
      <c r="B231" s="33"/>
      <c r="C231" s="56"/>
      <c r="D231" s="56"/>
      <c r="E231" s="33"/>
      <c r="F231" s="56"/>
      <c r="G231"/>
    </row>
    <row r="232" spans="1:7" x14ac:dyDescent="0.25">
      <c r="A232"/>
      <c r="B232" s="33"/>
      <c r="C232" s="56"/>
      <c r="D232" s="56"/>
      <c r="E232" s="33"/>
      <c r="F232" s="56"/>
      <c r="G232"/>
    </row>
    <row r="233" spans="1:7" x14ac:dyDescent="0.25">
      <c r="A233"/>
      <c r="B233" s="33"/>
      <c r="C233" s="56"/>
      <c r="D233" s="56"/>
      <c r="E233" s="33"/>
      <c r="F233" s="56"/>
      <c r="G233"/>
    </row>
    <row r="234" spans="1:7" x14ac:dyDescent="0.25">
      <c r="A234"/>
      <c r="B234" s="33"/>
      <c r="C234" s="56"/>
      <c r="D234" s="56"/>
      <c r="E234" s="33"/>
      <c r="F234" s="56"/>
      <c r="G234"/>
    </row>
    <row r="235" spans="1:7" x14ac:dyDescent="0.25">
      <c r="A235"/>
      <c r="B235" s="33"/>
      <c r="C235" s="56"/>
      <c r="D235" s="56"/>
      <c r="E235" s="33"/>
      <c r="F235" s="56"/>
      <c r="G235"/>
    </row>
  </sheetData>
  <pageMargins left="0.25" right="0.25" top="0.75" bottom="0.75" header="0.3" footer="0.3"/>
  <pageSetup scale="56"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A7" sqref="A7:B7"/>
    </sheetView>
  </sheetViews>
  <sheetFormatPr baseColWidth="10" defaultRowHeight="15" x14ac:dyDescent="0.25"/>
  <cols>
    <col min="1" max="1" width="15" style="16" customWidth="1"/>
    <col min="2" max="2" width="56.5703125" style="57" customWidth="1"/>
    <col min="3" max="3" width="25.140625" style="8" bestFit="1" customWidth="1"/>
    <col min="4" max="4" width="19.85546875" style="16" bestFit="1" customWidth="1"/>
    <col min="5" max="5" width="13.28515625" style="17" bestFit="1" customWidth="1"/>
    <col min="6" max="6" width="56.7109375" style="16" customWidth="1"/>
    <col min="7" max="7" width="21.42578125" style="8" customWidth="1"/>
    <col min="8" max="8" width="19.5703125" style="29" customWidth="1"/>
    <col min="9" max="9" width="19.5703125" customWidth="1"/>
    <col min="10" max="10" width="12.5703125" customWidth="1"/>
    <col min="11" max="11" width="8.5703125" customWidth="1"/>
    <col min="12" max="12" width="5.7109375" customWidth="1"/>
    <col min="13" max="14" width="3" customWidth="1"/>
    <col min="15" max="15" width="8.7109375" customWidth="1"/>
    <col min="16" max="16" width="6.140625" customWidth="1"/>
    <col min="17" max="17" width="9.140625" customWidth="1"/>
    <col min="18" max="18" width="12.85546875" customWidth="1"/>
    <col min="19" max="19" width="15.85546875" customWidth="1"/>
    <col min="20" max="20" width="12.5703125" customWidth="1"/>
    <col min="21" max="21" width="12.5703125" bestFit="1" customWidth="1"/>
  </cols>
  <sheetData>
    <row r="1" spans="1:8" x14ac:dyDescent="0.25">
      <c r="A1" s="64"/>
      <c r="B1" s="87" t="s">
        <v>0</v>
      </c>
      <c r="C1" s="88"/>
      <c r="D1" s="89"/>
      <c r="E1" s="90"/>
      <c r="F1" s="89"/>
      <c r="G1" s="89"/>
    </row>
    <row r="2" spans="1:8" x14ac:dyDescent="0.25">
      <c r="A2" s="64"/>
      <c r="B2" s="87" t="s">
        <v>5</v>
      </c>
      <c r="C2" s="88"/>
      <c r="D2" s="89"/>
      <c r="E2" s="90"/>
      <c r="F2" s="89"/>
      <c r="G2" s="89"/>
    </row>
    <row r="3" spans="1:8" x14ac:dyDescent="0.25">
      <c r="A3" s="64"/>
      <c r="B3" s="87" t="s">
        <v>6</v>
      </c>
      <c r="C3" s="88"/>
      <c r="D3" s="89"/>
      <c r="E3" s="90"/>
      <c r="F3" s="89"/>
      <c r="G3" s="89"/>
    </row>
    <row r="4" spans="1:8" ht="23.25" x14ac:dyDescent="0.25">
      <c r="A4" s="64"/>
      <c r="B4" s="91" t="s">
        <v>184</v>
      </c>
      <c r="C4" s="88"/>
      <c r="D4" s="89"/>
      <c r="E4" s="90"/>
      <c r="F4" s="89"/>
      <c r="G4" s="89"/>
    </row>
    <row r="6" spans="1:8" x14ac:dyDescent="0.25">
      <c r="A6" s="33"/>
      <c r="B6" s="55"/>
    </row>
    <row r="7" spans="1:8" x14ac:dyDescent="0.25">
      <c r="A7" s="96" t="s">
        <v>185</v>
      </c>
      <c r="B7" s="94">
        <v>1</v>
      </c>
      <c r="D7" s="18"/>
    </row>
    <row r="9" spans="1:8" ht="30" x14ac:dyDescent="0.25">
      <c r="A9" s="95" t="s">
        <v>16</v>
      </c>
      <c r="B9" s="92" t="s">
        <v>3</v>
      </c>
      <c r="C9" s="89" t="s">
        <v>12</v>
      </c>
      <c r="D9" s="89" t="s">
        <v>14</v>
      </c>
      <c r="E9" s="90" t="s">
        <v>15</v>
      </c>
      <c r="F9" s="88" t="s">
        <v>13</v>
      </c>
      <c r="G9" s="88" t="s">
        <v>18</v>
      </c>
      <c r="H9"/>
    </row>
    <row r="10" spans="1:8" ht="45" x14ac:dyDescent="0.25">
      <c r="A10" s="16">
        <v>1</v>
      </c>
      <c r="B10" s="8" t="s">
        <v>147</v>
      </c>
      <c r="C10" s="8" t="s">
        <v>200</v>
      </c>
      <c r="D10" s="8" t="s">
        <v>21</v>
      </c>
      <c r="E10" s="8" t="s">
        <v>21</v>
      </c>
      <c r="F10" s="8" t="s">
        <v>201</v>
      </c>
      <c r="G10" s="20">
        <v>102000</v>
      </c>
      <c r="H10"/>
    </row>
    <row r="11" spans="1:8" ht="30" x14ac:dyDescent="0.25">
      <c r="B11" s="8" t="s">
        <v>84</v>
      </c>
      <c r="C11" s="8" t="s">
        <v>81</v>
      </c>
      <c r="D11" s="8" t="s">
        <v>83</v>
      </c>
      <c r="E11" s="19">
        <v>42634</v>
      </c>
      <c r="F11" s="8" t="s">
        <v>82</v>
      </c>
      <c r="G11" s="20">
        <v>0</v>
      </c>
      <c r="H11"/>
    </row>
    <row r="12" spans="1:8" ht="30" x14ac:dyDescent="0.25">
      <c r="B12" s="8" t="s">
        <v>126</v>
      </c>
      <c r="C12" s="8" t="s">
        <v>123</v>
      </c>
      <c r="D12" s="8" t="s">
        <v>125</v>
      </c>
      <c r="E12" s="19">
        <v>42930</v>
      </c>
      <c r="F12" s="8" t="s">
        <v>124</v>
      </c>
      <c r="G12" s="20">
        <v>86755992.239999995</v>
      </c>
      <c r="H12"/>
    </row>
    <row r="13" spans="1:8" ht="30" x14ac:dyDescent="0.25">
      <c r="B13" s="8" t="s">
        <v>74</v>
      </c>
      <c r="C13" s="8" t="s">
        <v>72</v>
      </c>
      <c r="D13" s="8" t="s">
        <v>73</v>
      </c>
      <c r="E13" s="19">
        <v>43587</v>
      </c>
      <c r="F13" s="8" t="s">
        <v>60</v>
      </c>
      <c r="G13" s="20">
        <v>62000</v>
      </c>
      <c r="H13"/>
    </row>
    <row r="14" spans="1:8" ht="30" x14ac:dyDescent="0.25">
      <c r="B14" s="8" t="s">
        <v>90</v>
      </c>
      <c r="C14" s="8" t="s">
        <v>87</v>
      </c>
      <c r="D14" s="8" t="s">
        <v>89</v>
      </c>
      <c r="E14" s="19">
        <v>43790</v>
      </c>
      <c r="F14" s="8" t="s">
        <v>88</v>
      </c>
      <c r="G14" s="20">
        <v>2489500</v>
      </c>
      <c r="H14"/>
    </row>
    <row r="15" spans="1:8" ht="30" x14ac:dyDescent="0.25">
      <c r="A15" s="16">
        <v>12</v>
      </c>
      <c r="B15" s="8" t="s">
        <v>92</v>
      </c>
      <c r="C15" s="8" t="s">
        <v>58</v>
      </c>
      <c r="D15" s="8" t="s">
        <v>21</v>
      </c>
      <c r="E15" s="8" t="s">
        <v>21</v>
      </c>
      <c r="F15" s="8" t="s">
        <v>21</v>
      </c>
      <c r="G15" s="20" t="s">
        <v>22</v>
      </c>
      <c r="H15"/>
    </row>
    <row r="16" spans="1:8" ht="30" x14ac:dyDescent="0.25">
      <c r="A16" s="16">
        <v>130</v>
      </c>
      <c r="B16" s="8" t="s">
        <v>86</v>
      </c>
      <c r="C16" s="8" t="s">
        <v>81</v>
      </c>
      <c r="D16" s="8" t="s">
        <v>83</v>
      </c>
      <c r="E16" s="19">
        <v>42634</v>
      </c>
      <c r="F16" s="8" t="s">
        <v>82</v>
      </c>
      <c r="G16" s="20">
        <v>4290000</v>
      </c>
      <c r="H16"/>
    </row>
    <row r="17" spans="1:8" ht="30" x14ac:dyDescent="0.25">
      <c r="A17" s="16">
        <v>70</v>
      </c>
      <c r="B17" s="8" t="s">
        <v>84</v>
      </c>
      <c r="C17" s="8" t="s">
        <v>81</v>
      </c>
      <c r="D17" s="8" t="s">
        <v>83</v>
      </c>
      <c r="E17" s="19">
        <v>42634</v>
      </c>
      <c r="F17" s="8" t="s">
        <v>82</v>
      </c>
      <c r="G17" s="20">
        <v>1610000</v>
      </c>
      <c r="H17"/>
    </row>
    <row r="18" spans="1:8" ht="30" x14ac:dyDescent="0.25">
      <c r="A18" s="16">
        <v>4</v>
      </c>
      <c r="B18" s="8" t="s">
        <v>71</v>
      </c>
      <c r="C18" s="8" t="s">
        <v>66</v>
      </c>
      <c r="D18" s="8" t="s">
        <v>68</v>
      </c>
      <c r="E18" s="19">
        <v>43808</v>
      </c>
      <c r="F18" s="8" t="s">
        <v>67</v>
      </c>
      <c r="G18" s="20">
        <v>297000</v>
      </c>
      <c r="H18"/>
    </row>
    <row r="19" spans="1:8" x14ac:dyDescent="0.25">
      <c r="A19" s="16" t="s">
        <v>23</v>
      </c>
      <c r="B19" s="16"/>
      <c r="C19" s="16"/>
      <c r="E19" s="16"/>
      <c r="G19" s="20">
        <v>95606492.239999995</v>
      </c>
      <c r="H19"/>
    </row>
    <row r="20" spans="1:8" x14ac:dyDescent="0.25">
      <c r="A20" s="33"/>
      <c r="B20" s="55"/>
      <c r="C20"/>
      <c r="D20"/>
      <c r="E20"/>
      <c r="F20"/>
      <c r="G20"/>
      <c r="H20"/>
    </row>
    <row r="21" spans="1:8" x14ac:dyDescent="0.25">
      <c r="A21" s="33"/>
      <c r="B21" s="55"/>
      <c r="C21"/>
      <c r="D21"/>
      <c r="E21"/>
      <c r="F21"/>
      <c r="G21"/>
    </row>
  </sheetData>
  <pageMargins left="0.25" right="0.25" top="0.75" bottom="0.75" header="0.3" footer="0.3"/>
  <pageSetup scale="64"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A7" sqref="A7:B7"/>
    </sheetView>
  </sheetViews>
  <sheetFormatPr baseColWidth="10" defaultRowHeight="15" x14ac:dyDescent="0.25"/>
  <cols>
    <col min="1" max="1" width="15" style="16" customWidth="1"/>
    <col min="2" max="2" width="39.42578125" style="57" customWidth="1"/>
    <col min="3" max="3" width="25.140625" style="8" bestFit="1" customWidth="1"/>
    <col min="4" max="4" width="19.85546875" style="16" bestFit="1" customWidth="1"/>
    <col min="5" max="5" width="13.28515625" style="17" bestFit="1" customWidth="1"/>
    <col min="6" max="6" width="31.85546875" style="16" customWidth="1"/>
    <col min="7" max="7" width="19.5703125" style="65" bestFit="1" customWidth="1"/>
    <col min="8" max="8" width="43.140625" style="29" customWidth="1"/>
    <col min="9" max="9" width="19.5703125" customWidth="1"/>
    <col min="10" max="10" width="12.5703125" customWidth="1"/>
    <col min="11" max="11" width="8.5703125" customWidth="1"/>
    <col min="12" max="12" width="5.7109375" customWidth="1"/>
    <col min="13" max="14" width="3" customWidth="1"/>
    <col min="15" max="15" width="8.7109375" customWidth="1"/>
    <col min="16" max="16" width="6.140625" customWidth="1"/>
    <col min="17" max="17" width="9.140625" customWidth="1"/>
    <col min="18" max="18" width="12.85546875" customWidth="1"/>
    <col min="19" max="19" width="15.85546875" customWidth="1"/>
    <col min="20" max="20" width="12.5703125" customWidth="1"/>
    <col min="21" max="21" width="12.5703125" bestFit="1" customWidth="1"/>
  </cols>
  <sheetData>
    <row r="1" spans="1:8" x14ac:dyDescent="0.25">
      <c r="A1" s="25"/>
      <c r="B1" s="86" t="s">
        <v>0</v>
      </c>
      <c r="C1" s="66"/>
      <c r="D1" s="67"/>
      <c r="E1" s="68"/>
      <c r="F1" s="67"/>
      <c r="G1" s="69"/>
      <c r="H1" s="69"/>
    </row>
    <row r="2" spans="1:8" x14ac:dyDescent="0.25">
      <c r="A2" s="25"/>
      <c r="B2" s="86" t="s">
        <v>5</v>
      </c>
      <c r="C2" s="66"/>
      <c r="D2" s="67"/>
      <c r="E2" s="68"/>
      <c r="F2" s="67"/>
      <c r="G2" s="69"/>
      <c r="H2" s="69"/>
    </row>
    <row r="3" spans="1:8" x14ac:dyDescent="0.25">
      <c r="A3" s="25"/>
      <c r="B3" s="86" t="s">
        <v>6</v>
      </c>
      <c r="C3" s="66"/>
      <c r="D3" s="67"/>
      <c r="E3" s="68"/>
      <c r="F3" s="67"/>
      <c r="G3" s="69"/>
      <c r="H3" s="69"/>
    </row>
    <row r="4" spans="1:8" ht="23.25" x14ac:dyDescent="0.25">
      <c r="A4" s="25"/>
      <c r="B4" s="70" t="s">
        <v>186</v>
      </c>
      <c r="C4" s="66"/>
      <c r="D4" s="67"/>
      <c r="E4" s="68"/>
      <c r="F4" s="67"/>
      <c r="G4" s="69"/>
      <c r="H4" s="69"/>
    </row>
    <row r="6" spans="1:8" x14ac:dyDescent="0.25">
      <c r="A6"/>
      <c r="B6" s="2"/>
    </row>
    <row r="7" spans="1:8" ht="30" x14ac:dyDescent="0.25">
      <c r="A7" s="98" t="s">
        <v>10</v>
      </c>
      <c r="B7" s="97" t="s">
        <v>34</v>
      </c>
      <c r="D7" s="18"/>
    </row>
    <row r="9" spans="1:8" ht="30" x14ac:dyDescent="0.25">
      <c r="A9" s="78" t="s">
        <v>16</v>
      </c>
      <c r="B9" s="79" t="s">
        <v>3</v>
      </c>
      <c r="C9" s="78" t="s">
        <v>12</v>
      </c>
      <c r="D9" s="78" t="s">
        <v>14</v>
      </c>
      <c r="E9" s="80" t="s">
        <v>15</v>
      </c>
      <c r="F9" s="81" t="s">
        <v>13</v>
      </c>
      <c r="G9" s="81" t="s">
        <v>4</v>
      </c>
      <c r="H9" s="82" t="s">
        <v>17</v>
      </c>
    </row>
    <row r="10" spans="1:8" ht="165" x14ac:dyDescent="0.25">
      <c r="A10" s="83">
        <v>1</v>
      </c>
      <c r="B10" s="71" t="s">
        <v>97</v>
      </c>
      <c r="C10" s="71" t="s">
        <v>96</v>
      </c>
      <c r="D10" s="71" t="s">
        <v>21</v>
      </c>
      <c r="E10" s="71" t="s">
        <v>21</v>
      </c>
      <c r="F10" s="71" t="s">
        <v>21</v>
      </c>
      <c r="G10" s="71" t="s">
        <v>21</v>
      </c>
      <c r="H10" s="73" t="s">
        <v>98</v>
      </c>
    </row>
    <row r="11" spans="1:8" ht="60" x14ac:dyDescent="0.25">
      <c r="A11" s="84"/>
      <c r="B11" s="71" t="s">
        <v>147</v>
      </c>
      <c r="C11" s="71" t="s">
        <v>200</v>
      </c>
      <c r="D11" s="71" t="s">
        <v>21</v>
      </c>
      <c r="E11" s="71" t="s">
        <v>21</v>
      </c>
      <c r="F11" s="71" t="s">
        <v>201</v>
      </c>
      <c r="G11" s="71">
        <v>102000</v>
      </c>
      <c r="H11" s="73" t="s">
        <v>148</v>
      </c>
    </row>
    <row r="12" spans="1:8" ht="135" x14ac:dyDescent="0.25">
      <c r="A12" s="84"/>
      <c r="B12" s="71" t="s">
        <v>79</v>
      </c>
      <c r="C12" s="71" t="s">
        <v>76</v>
      </c>
      <c r="D12" s="71" t="s">
        <v>78</v>
      </c>
      <c r="E12" s="72">
        <v>43860</v>
      </c>
      <c r="F12" s="71" t="s">
        <v>77</v>
      </c>
      <c r="G12" s="71">
        <v>665700</v>
      </c>
      <c r="H12" s="73" t="s">
        <v>80</v>
      </c>
    </row>
    <row r="13" spans="1:8" ht="45" x14ac:dyDescent="0.25">
      <c r="A13" s="84"/>
      <c r="B13" s="71" t="s">
        <v>102</v>
      </c>
      <c r="C13" s="71" t="s">
        <v>99</v>
      </c>
      <c r="D13" s="71" t="s">
        <v>101</v>
      </c>
      <c r="E13" s="72">
        <v>43754</v>
      </c>
      <c r="F13" s="71" t="s">
        <v>100</v>
      </c>
      <c r="G13" s="71">
        <v>1872000</v>
      </c>
      <c r="H13" s="73" t="s">
        <v>103</v>
      </c>
    </row>
    <row r="14" spans="1:8" ht="75" x14ac:dyDescent="0.25">
      <c r="A14" s="84"/>
      <c r="B14" s="71" t="s">
        <v>107</v>
      </c>
      <c r="C14" s="71" t="s">
        <v>104</v>
      </c>
      <c r="D14" s="71" t="s">
        <v>106</v>
      </c>
      <c r="E14" s="72">
        <v>43427</v>
      </c>
      <c r="F14" s="71" t="s">
        <v>105</v>
      </c>
      <c r="G14" s="71">
        <v>66590358.729999997</v>
      </c>
      <c r="H14" s="73" t="s">
        <v>108</v>
      </c>
    </row>
    <row r="15" spans="1:8" ht="105" x14ac:dyDescent="0.25">
      <c r="A15" s="84"/>
      <c r="B15" s="71" t="s">
        <v>84</v>
      </c>
      <c r="C15" s="71" t="s">
        <v>81</v>
      </c>
      <c r="D15" s="71" t="s">
        <v>83</v>
      </c>
      <c r="E15" s="72">
        <v>42634</v>
      </c>
      <c r="F15" s="71" t="s">
        <v>82</v>
      </c>
      <c r="G15" s="71">
        <v>0</v>
      </c>
      <c r="H15" s="73" t="s">
        <v>85</v>
      </c>
    </row>
    <row r="16" spans="1:8" ht="60" x14ac:dyDescent="0.25">
      <c r="A16" s="84"/>
      <c r="B16" s="71" t="s">
        <v>112</v>
      </c>
      <c r="C16" s="71" t="s">
        <v>109</v>
      </c>
      <c r="D16" s="71" t="s">
        <v>111</v>
      </c>
      <c r="E16" s="72">
        <v>43320</v>
      </c>
      <c r="F16" s="71" t="s">
        <v>110</v>
      </c>
      <c r="G16" s="71">
        <v>782000</v>
      </c>
      <c r="H16" s="73" t="s">
        <v>113</v>
      </c>
    </row>
    <row r="17" spans="1:8" ht="45" x14ac:dyDescent="0.25">
      <c r="A17" s="84"/>
      <c r="B17" s="71" t="s">
        <v>116</v>
      </c>
      <c r="C17" s="71" t="s">
        <v>114</v>
      </c>
      <c r="D17" s="71" t="s">
        <v>115</v>
      </c>
      <c r="E17" s="72">
        <v>42543</v>
      </c>
      <c r="F17" s="71" t="s">
        <v>59</v>
      </c>
      <c r="G17" s="71">
        <v>5427859</v>
      </c>
      <c r="H17" s="73" t="s">
        <v>117</v>
      </c>
    </row>
    <row r="18" spans="1:8" ht="60" x14ac:dyDescent="0.25">
      <c r="A18" s="84"/>
      <c r="B18" s="71" t="s">
        <v>140</v>
      </c>
      <c r="C18" s="71" t="s">
        <v>137</v>
      </c>
      <c r="D18" s="71" t="s">
        <v>139</v>
      </c>
      <c r="E18" s="72">
        <v>42677</v>
      </c>
      <c r="F18" s="71" t="s">
        <v>138</v>
      </c>
      <c r="G18" s="71">
        <v>105676612.20999999</v>
      </c>
      <c r="H18" s="73" t="s">
        <v>141</v>
      </c>
    </row>
    <row r="19" spans="1:8" ht="135" x14ac:dyDescent="0.25">
      <c r="A19" s="84"/>
      <c r="B19" s="71" t="s">
        <v>145</v>
      </c>
      <c r="C19" s="71" t="s">
        <v>142</v>
      </c>
      <c r="D19" s="71" t="s">
        <v>144</v>
      </c>
      <c r="E19" s="72">
        <v>42677</v>
      </c>
      <c r="F19" s="71" t="s">
        <v>143</v>
      </c>
      <c r="G19" s="71">
        <v>155970326</v>
      </c>
      <c r="H19" s="73" t="s">
        <v>146</v>
      </c>
    </row>
    <row r="20" spans="1:8" ht="60" x14ac:dyDescent="0.25">
      <c r="A20" s="84"/>
      <c r="B20" s="71" t="s">
        <v>121</v>
      </c>
      <c r="C20" s="71" t="s">
        <v>118</v>
      </c>
      <c r="D20" s="71" t="s">
        <v>120</v>
      </c>
      <c r="E20" s="72">
        <v>43224</v>
      </c>
      <c r="F20" s="71" t="s">
        <v>119</v>
      </c>
      <c r="G20" s="71">
        <v>5190000</v>
      </c>
      <c r="H20" s="73" t="s">
        <v>122</v>
      </c>
    </row>
    <row r="21" spans="1:8" ht="90" x14ac:dyDescent="0.25">
      <c r="A21" s="84"/>
      <c r="B21" s="71" t="s">
        <v>126</v>
      </c>
      <c r="C21" s="71" t="s">
        <v>123</v>
      </c>
      <c r="D21" s="71" t="s">
        <v>125</v>
      </c>
      <c r="E21" s="72">
        <v>42930</v>
      </c>
      <c r="F21" s="71" t="s">
        <v>124</v>
      </c>
      <c r="G21" s="71">
        <v>86755992.239999995</v>
      </c>
      <c r="H21" s="73" t="s">
        <v>127</v>
      </c>
    </row>
    <row r="22" spans="1:8" ht="75" x14ac:dyDescent="0.25">
      <c r="A22" s="84"/>
      <c r="B22" s="71" t="s">
        <v>131</v>
      </c>
      <c r="C22" s="71" t="s">
        <v>128</v>
      </c>
      <c r="D22" s="71" t="s">
        <v>130</v>
      </c>
      <c r="E22" s="72">
        <v>43287</v>
      </c>
      <c r="F22" s="71" t="s">
        <v>129</v>
      </c>
      <c r="G22" s="71">
        <v>8220000</v>
      </c>
      <c r="H22" s="73" t="s">
        <v>132</v>
      </c>
    </row>
    <row r="23" spans="1:8" ht="180" x14ac:dyDescent="0.25">
      <c r="A23" s="84"/>
      <c r="B23" s="71" t="s">
        <v>74</v>
      </c>
      <c r="C23" s="71" t="s">
        <v>72</v>
      </c>
      <c r="D23" s="71" t="s">
        <v>73</v>
      </c>
      <c r="E23" s="72">
        <v>43587</v>
      </c>
      <c r="F23" s="71" t="s">
        <v>60</v>
      </c>
      <c r="G23" s="71">
        <v>62000</v>
      </c>
      <c r="H23" s="73" t="s">
        <v>75</v>
      </c>
    </row>
    <row r="24" spans="1:8" ht="45" x14ac:dyDescent="0.25">
      <c r="A24" s="84"/>
      <c r="B24" s="74"/>
      <c r="C24" s="74"/>
      <c r="D24" s="74"/>
      <c r="E24" s="74"/>
      <c r="F24" s="74"/>
      <c r="G24" s="71">
        <v>1000000</v>
      </c>
      <c r="H24" s="73" t="s">
        <v>156</v>
      </c>
    </row>
    <row r="25" spans="1:8" ht="60" x14ac:dyDescent="0.25">
      <c r="A25" s="84"/>
      <c r="B25" s="74"/>
      <c r="C25" s="74"/>
      <c r="D25" s="74"/>
      <c r="E25" s="74"/>
      <c r="F25" s="74"/>
      <c r="G25" s="71">
        <v>1350000</v>
      </c>
      <c r="H25" s="73" t="s">
        <v>149</v>
      </c>
    </row>
    <row r="26" spans="1:8" ht="45" x14ac:dyDescent="0.25">
      <c r="A26" s="84"/>
      <c r="B26" s="71" t="s">
        <v>135</v>
      </c>
      <c r="C26" s="71" t="s">
        <v>133</v>
      </c>
      <c r="D26" s="71" t="s">
        <v>134</v>
      </c>
      <c r="E26" s="72">
        <v>43364</v>
      </c>
      <c r="F26" s="71" t="s">
        <v>59</v>
      </c>
      <c r="G26" s="71">
        <v>1217200</v>
      </c>
      <c r="H26" s="73" t="s">
        <v>136</v>
      </c>
    </row>
    <row r="27" spans="1:8" ht="240" x14ac:dyDescent="0.25">
      <c r="A27" s="84"/>
      <c r="B27" s="71" t="s">
        <v>90</v>
      </c>
      <c r="C27" s="71" t="s">
        <v>87</v>
      </c>
      <c r="D27" s="71" t="s">
        <v>89</v>
      </c>
      <c r="E27" s="72">
        <v>43790</v>
      </c>
      <c r="F27" s="71" t="s">
        <v>88</v>
      </c>
      <c r="G27" s="71">
        <v>2489500</v>
      </c>
      <c r="H27" s="73" t="s">
        <v>91</v>
      </c>
    </row>
    <row r="28" spans="1:8" ht="180" x14ac:dyDescent="0.25">
      <c r="A28" s="84"/>
      <c r="B28" s="71" t="s">
        <v>155</v>
      </c>
      <c r="C28" s="71" t="s">
        <v>62</v>
      </c>
      <c r="D28" s="71" t="s">
        <v>64</v>
      </c>
      <c r="E28" s="72">
        <v>43634</v>
      </c>
      <c r="F28" s="71" t="s">
        <v>63</v>
      </c>
      <c r="G28" s="71">
        <v>1963287.7992</v>
      </c>
      <c r="H28" s="73" t="s">
        <v>65</v>
      </c>
    </row>
    <row r="29" spans="1:8" ht="60" x14ac:dyDescent="0.25">
      <c r="A29" s="84"/>
      <c r="B29" s="71" t="s">
        <v>153</v>
      </c>
      <c r="C29" s="71" t="s">
        <v>150</v>
      </c>
      <c r="D29" s="71" t="s">
        <v>152</v>
      </c>
      <c r="E29" s="72">
        <v>43557</v>
      </c>
      <c r="F29" s="71" t="s">
        <v>151</v>
      </c>
      <c r="G29" s="71">
        <v>4915624.1399999997</v>
      </c>
      <c r="H29" s="73" t="s">
        <v>154</v>
      </c>
    </row>
    <row r="30" spans="1:8" ht="45" x14ac:dyDescent="0.25">
      <c r="A30" s="84"/>
      <c r="B30" s="71" t="s">
        <v>188</v>
      </c>
      <c r="C30" s="71" t="s">
        <v>189</v>
      </c>
      <c r="D30" s="71" t="s">
        <v>190</v>
      </c>
      <c r="E30" s="72">
        <v>43791</v>
      </c>
      <c r="F30" s="71" t="s">
        <v>191</v>
      </c>
      <c r="G30" s="71">
        <v>20900294.533100002</v>
      </c>
      <c r="H30" s="73" t="s">
        <v>192</v>
      </c>
    </row>
    <row r="31" spans="1:8" x14ac:dyDescent="0.25">
      <c r="A31" s="85" t="s">
        <v>21</v>
      </c>
      <c r="B31" s="71" t="s">
        <v>21</v>
      </c>
      <c r="C31" s="71" t="s">
        <v>58</v>
      </c>
      <c r="D31" s="71" t="s">
        <v>21</v>
      </c>
      <c r="E31" s="71" t="s">
        <v>21</v>
      </c>
      <c r="F31" s="71" t="s">
        <v>21</v>
      </c>
      <c r="G31" s="71" t="s">
        <v>21</v>
      </c>
      <c r="H31" s="73" t="s">
        <v>21</v>
      </c>
    </row>
    <row r="32" spans="1:8" x14ac:dyDescent="0.25">
      <c r="A32" s="99"/>
      <c r="B32" s="74"/>
      <c r="C32" s="71" t="s">
        <v>202</v>
      </c>
      <c r="D32" s="71" t="s">
        <v>21</v>
      </c>
      <c r="E32" s="71" t="s">
        <v>21</v>
      </c>
      <c r="F32" s="71" t="s">
        <v>21</v>
      </c>
      <c r="G32" s="71" t="s">
        <v>21</v>
      </c>
      <c r="H32" s="73" t="s">
        <v>21</v>
      </c>
    </row>
    <row r="33" spans="1:8" ht="45" x14ac:dyDescent="0.25">
      <c r="A33" s="83">
        <v>12</v>
      </c>
      <c r="B33" s="71" t="s">
        <v>92</v>
      </c>
      <c r="C33" s="71" t="s">
        <v>58</v>
      </c>
      <c r="D33" s="71" t="s">
        <v>21</v>
      </c>
      <c r="E33" s="71" t="s">
        <v>21</v>
      </c>
      <c r="F33" s="71" t="s">
        <v>21</v>
      </c>
      <c r="G33" s="71" t="s">
        <v>21</v>
      </c>
      <c r="H33" s="73" t="s">
        <v>57</v>
      </c>
    </row>
    <row r="34" spans="1:8" ht="45" x14ac:dyDescent="0.25">
      <c r="A34" s="85">
        <v>200</v>
      </c>
      <c r="B34" s="71" t="s">
        <v>94</v>
      </c>
      <c r="C34" s="71" t="s">
        <v>58</v>
      </c>
      <c r="D34" s="71" t="s">
        <v>21</v>
      </c>
      <c r="E34" s="71" t="s">
        <v>21</v>
      </c>
      <c r="F34" s="71" t="s">
        <v>21</v>
      </c>
      <c r="G34" s="71" t="s">
        <v>21</v>
      </c>
      <c r="H34" s="73" t="s">
        <v>95</v>
      </c>
    </row>
    <row r="35" spans="1:8" ht="105" x14ac:dyDescent="0.25">
      <c r="A35" s="83">
        <v>130</v>
      </c>
      <c r="B35" s="71" t="s">
        <v>86</v>
      </c>
      <c r="C35" s="71" t="s">
        <v>81</v>
      </c>
      <c r="D35" s="71" t="s">
        <v>83</v>
      </c>
      <c r="E35" s="72">
        <v>42634</v>
      </c>
      <c r="F35" s="71" t="s">
        <v>82</v>
      </c>
      <c r="G35" s="71">
        <v>4290000</v>
      </c>
      <c r="H35" s="73" t="s">
        <v>85</v>
      </c>
    </row>
    <row r="36" spans="1:8" ht="105" x14ac:dyDescent="0.25">
      <c r="A36" s="83">
        <v>70</v>
      </c>
      <c r="B36" s="71" t="s">
        <v>84</v>
      </c>
      <c r="C36" s="71" t="s">
        <v>81</v>
      </c>
      <c r="D36" s="71" t="s">
        <v>83</v>
      </c>
      <c r="E36" s="72">
        <v>42634</v>
      </c>
      <c r="F36" s="71" t="s">
        <v>82</v>
      </c>
      <c r="G36" s="71">
        <v>1610000</v>
      </c>
      <c r="H36" s="73" t="s">
        <v>85</v>
      </c>
    </row>
    <row r="37" spans="1:8" ht="45" x14ac:dyDescent="0.25">
      <c r="A37" s="83">
        <v>4</v>
      </c>
      <c r="B37" s="71" t="s">
        <v>69</v>
      </c>
      <c r="C37" s="71" t="s">
        <v>66</v>
      </c>
      <c r="D37" s="71" t="s">
        <v>68</v>
      </c>
      <c r="E37" s="72">
        <v>43808</v>
      </c>
      <c r="F37" s="71" t="s">
        <v>67</v>
      </c>
      <c r="G37" s="71">
        <v>364000</v>
      </c>
      <c r="H37" s="73" t="s">
        <v>70</v>
      </c>
    </row>
    <row r="38" spans="1:8" ht="30" x14ac:dyDescent="0.25">
      <c r="A38" s="84"/>
      <c r="B38" s="71" t="s">
        <v>71</v>
      </c>
      <c r="C38" s="71" t="s">
        <v>66</v>
      </c>
      <c r="D38" s="71" t="s">
        <v>68</v>
      </c>
      <c r="E38" s="72">
        <v>43808</v>
      </c>
      <c r="F38" s="71" t="s">
        <v>67</v>
      </c>
      <c r="G38" s="71">
        <v>297000</v>
      </c>
      <c r="H38" s="73" t="s">
        <v>70</v>
      </c>
    </row>
    <row r="39" spans="1:8" x14ac:dyDescent="0.25">
      <c r="A39" s="75" t="s">
        <v>23</v>
      </c>
      <c r="B39" s="76"/>
      <c r="C39" s="76"/>
      <c r="D39" s="76"/>
      <c r="E39" s="76"/>
      <c r="F39" s="76"/>
      <c r="G39" s="76"/>
      <c r="H39" s="77"/>
    </row>
    <row r="40" spans="1:8" x14ac:dyDescent="0.25">
      <c r="A40"/>
      <c r="B40"/>
      <c r="C40"/>
      <c r="D40"/>
      <c r="E40"/>
      <c r="F40"/>
      <c r="G40"/>
      <c r="H40"/>
    </row>
  </sheetData>
  <pageMargins left="0.25" right="0.25" top="0.75" bottom="0.75" header="0.3" footer="0.3"/>
  <pageSetup scale="64"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H25" sqref="H25"/>
    </sheetView>
  </sheetViews>
  <sheetFormatPr baseColWidth="10" defaultRowHeight="15" x14ac:dyDescent="0.25"/>
  <cols>
    <col min="1" max="1" width="17.5703125" bestFit="1" customWidth="1"/>
    <col min="2" max="2" width="22.42578125" customWidth="1"/>
    <col min="3" max="3" width="4.5703125" customWidth="1"/>
    <col min="4" max="4" width="5" customWidth="1"/>
    <col min="5" max="5" width="3.7109375" customWidth="1"/>
    <col min="6" max="6" width="3.85546875" customWidth="1"/>
    <col min="7" max="7" width="4.28515625" customWidth="1"/>
    <col min="8" max="8" width="11" customWidth="1"/>
    <col min="9" max="9" width="4.85546875" customWidth="1"/>
    <col min="10" max="10" width="12.5703125" customWidth="1"/>
    <col min="11" max="11" width="4.7109375" customWidth="1"/>
    <col min="12" max="12" width="11" customWidth="1"/>
    <col min="13" max="13" width="12.5703125" bestFit="1" customWidth="1"/>
  </cols>
  <sheetData>
    <row r="2" spans="1:10" x14ac:dyDescent="0.25">
      <c r="A2" s="62" t="s">
        <v>173</v>
      </c>
      <c r="E2" s="61"/>
    </row>
    <row r="5" spans="1:10" x14ac:dyDescent="0.25">
      <c r="A5" s="52" t="s">
        <v>160</v>
      </c>
      <c r="B5" s="52" t="s">
        <v>172</v>
      </c>
    </row>
    <row r="6" spans="1:10" x14ac:dyDescent="0.25">
      <c r="A6" s="52" t="s">
        <v>161</v>
      </c>
      <c r="B6" t="s">
        <v>55</v>
      </c>
      <c r="C6" t="s">
        <v>19</v>
      </c>
      <c r="D6" t="s">
        <v>53</v>
      </c>
      <c r="E6" t="s">
        <v>56</v>
      </c>
      <c r="F6" t="s">
        <v>20</v>
      </c>
      <c r="G6" t="s">
        <v>61</v>
      </c>
      <c r="H6" t="s">
        <v>21</v>
      </c>
      <c r="I6" t="s">
        <v>193</v>
      </c>
      <c r="J6" t="s">
        <v>23</v>
      </c>
    </row>
    <row r="7" spans="1:10" x14ac:dyDescent="0.25">
      <c r="A7" s="47" t="s">
        <v>162</v>
      </c>
      <c r="B7" s="60"/>
      <c r="C7" s="60"/>
      <c r="D7" s="60"/>
      <c r="E7" s="60">
        <v>1</v>
      </c>
      <c r="F7" s="60"/>
      <c r="G7" s="60"/>
      <c r="H7" s="60"/>
      <c r="I7" s="60"/>
      <c r="J7" s="60">
        <v>1</v>
      </c>
    </row>
    <row r="8" spans="1:10" x14ac:dyDescent="0.25">
      <c r="A8" s="47" t="s">
        <v>163</v>
      </c>
      <c r="B8" s="60"/>
      <c r="C8" s="60"/>
      <c r="D8" s="60"/>
      <c r="E8" s="60">
        <v>1</v>
      </c>
      <c r="F8" s="60"/>
      <c r="G8" s="60"/>
      <c r="H8" s="60"/>
      <c r="I8" s="60"/>
      <c r="J8" s="60">
        <v>1</v>
      </c>
    </row>
    <row r="9" spans="1:10" x14ac:dyDescent="0.25">
      <c r="A9" s="47" t="s">
        <v>164</v>
      </c>
      <c r="B9" s="60"/>
      <c r="C9" s="60">
        <v>1</v>
      </c>
      <c r="D9" s="60"/>
      <c r="E9" s="60"/>
      <c r="F9" s="60"/>
      <c r="G9" s="60"/>
      <c r="H9" s="60"/>
      <c r="I9" s="60"/>
      <c r="J9" s="60">
        <v>1</v>
      </c>
    </row>
    <row r="10" spans="1:10" x14ac:dyDescent="0.25">
      <c r="A10" s="47" t="s">
        <v>165</v>
      </c>
      <c r="B10" s="60"/>
      <c r="C10" s="60"/>
      <c r="D10" s="60"/>
      <c r="E10" s="60"/>
      <c r="F10" s="60">
        <v>5</v>
      </c>
      <c r="G10" s="60"/>
      <c r="H10" s="60"/>
      <c r="I10" s="60"/>
      <c r="J10" s="60">
        <v>5</v>
      </c>
    </row>
    <row r="11" spans="1:10" x14ac:dyDescent="0.25">
      <c r="A11" s="47" t="s">
        <v>166</v>
      </c>
      <c r="B11" s="60"/>
      <c r="C11" s="60">
        <v>5</v>
      </c>
      <c r="D11" s="60"/>
      <c r="E11" s="60"/>
      <c r="F11" s="60"/>
      <c r="G11" s="60"/>
      <c r="H11" s="60"/>
      <c r="I11" s="60"/>
      <c r="J11" s="60">
        <v>5</v>
      </c>
    </row>
    <row r="12" spans="1:10" x14ac:dyDescent="0.25">
      <c r="A12" s="47" t="s">
        <v>167</v>
      </c>
      <c r="B12" s="60"/>
      <c r="C12" s="60"/>
      <c r="D12" s="60">
        <v>2</v>
      </c>
      <c r="E12" s="60"/>
      <c r="F12" s="60"/>
      <c r="G12" s="60"/>
      <c r="H12" s="60"/>
      <c r="I12" s="60"/>
      <c r="J12" s="60">
        <v>2</v>
      </c>
    </row>
    <row r="13" spans="1:10" x14ac:dyDescent="0.25">
      <c r="A13" s="47" t="s">
        <v>168</v>
      </c>
      <c r="B13" s="60"/>
      <c r="C13" s="60">
        <v>1</v>
      </c>
      <c r="D13" s="60"/>
      <c r="E13" s="60">
        <v>1</v>
      </c>
      <c r="F13" s="60"/>
      <c r="G13" s="60">
        <v>1</v>
      </c>
      <c r="H13" s="60"/>
      <c r="I13" s="60"/>
      <c r="J13" s="60">
        <v>3</v>
      </c>
    </row>
    <row r="14" spans="1:10" x14ac:dyDescent="0.25">
      <c r="A14" s="47" t="s">
        <v>169</v>
      </c>
      <c r="B14" s="60">
        <v>2</v>
      </c>
      <c r="C14" s="60"/>
      <c r="D14" s="60"/>
      <c r="E14" s="60"/>
      <c r="F14" s="60"/>
      <c r="G14" s="60"/>
      <c r="H14" s="60"/>
      <c r="I14" s="60"/>
      <c r="J14" s="60">
        <v>2</v>
      </c>
    </row>
    <row r="15" spans="1:10" x14ac:dyDescent="0.25">
      <c r="A15" s="47" t="s">
        <v>170</v>
      </c>
      <c r="B15" s="60"/>
      <c r="C15" s="60">
        <v>3</v>
      </c>
      <c r="D15" s="60"/>
      <c r="E15" s="60"/>
      <c r="F15" s="60"/>
      <c r="G15" s="60"/>
      <c r="H15" s="60"/>
      <c r="I15" s="60"/>
      <c r="J15" s="60">
        <v>3</v>
      </c>
    </row>
    <row r="16" spans="1:10" x14ac:dyDescent="0.25">
      <c r="A16" s="47" t="s">
        <v>171</v>
      </c>
      <c r="B16" s="60">
        <v>2</v>
      </c>
      <c r="C16" s="60"/>
      <c r="D16" s="60"/>
      <c r="E16" s="60"/>
      <c r="F16" s="60"/>
      <c r="G16" s="60">
        <v>1</v>
      </c>
      <c r="H16" s="60"/>
      <c r="I16" s="60"/>
      <c r="J16" s="60">
        <v>3</v>
      </c>
    </row>
    <row r="17" spans="1:10" x14ac:dyDescent="0.25">
      <c r="A17" s="47" t="s">
        <v>21</v>
      </c>
      <c r="B17" s="60"/>
      <c r="C17" s="60"/>
      <c r="D17" s="60"/>
      <c r="E17" s="60"/>
      <c r="F17" s="60"/>
      <c r="G17" s="60"/>
      <c r="H17" s="60"/>
      <c r="I17" s="60"/>
      <c r="J17" s="60"/>
    </row>
    <row r="18" spans="1:10" x14ac:dyDescent="0.25">
      <c r="A18" s="47" t="s">
        <v>194</v>
      </c>
      <c r="B18" s="60"/>
      <c r="C18" s="60"/>
      <c r="D18" s="60"/>
      <c r="E18" s="60"/>
      <c r="F18" s="60"/>
      <c r="G18" s="60"/>
      <c r="H18" s="60"/>
      <c r="I18" s="60">
        <v>1</v>
      </c>
      <c r="J18" s="60">
        <v>1</v>
      </c>
    </row>
    <row r="19" spans="1:10" x14ac:dyDescent="0.25">
      <c r="A19" s="47" t="s">
        <v>23</v>
      </c>
      <c r="B19" s="60">
        <v>4</v>
      </c>
      <c r="C19" s="60">
        <v>10</v>
      </c>
      <c r="D19" s="60">
        <v>2</v>
      </c>
      <c r="E19" s="60">
        <v>3</v>
      </c>
      <c r="F19" s="60">
        <v>5</v>
      </c>
      <c r="G19" s="60">
        <v>2</v>
      </c>
      <c r="H19" s="60"/>
      <c r="I19" s="60">
        <v>1</v>
      </c>
      <c r="J19" s="60">
        <v>27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F25" sqref="F25"/>
    </sheetView>
  </sheetViews>
  <sheetFormatPr baseColWidth="10" defaultRowHeight="15" x14ac:dyDescent="0.25"/>
  <cols>
    <col min="1" max="1" width="17.5703125" customWidth="1"/>
    <col min="2" max="2" width="25.4257812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174</v>
      </c>
      <c r="E2" s="61"/>
    </row>
    <row r="5" spans="1:5" x14ac:dyDescent="0.25">
      <c r="A5" s="52" t="s">
        <v>161</v>
      </c>
      <c r="B5" t="s">
        <v>18</v>
      </c>
    </row>
    <row r="6" spans="1:5" x14ac:dyDescent="0.25">
      <c r="A6" s="47" t="s">
        <v>55</v>
      </c>
      <c r="B6" s="60">
        <v>661000</v>
      </c>
    </row>
    <row r="7" spans="1:5" x14ac:dyDescent="0.25">
      <c r="A7" s="47" t="s">
        <v>19</v>
      </c>
      <c r="B7" s="60">
        <v>176117409.96999997</v>
      </c>
    </row>
    <row r="8" spans="1:5" x14ac:dyDescent="0.25">
      <c r="A8" s="47" t="s">
        <v>53</v>
      </c>
      <c r="B8" s="60">
        <v>261646938.20999998</v>
      </c>
    </row>
    <row r="9" spans="1:5" x14ac:dyDescent="0.25">
      <c r="A9" s="47" t="s">
        <v>56</v>
      </c>
      <c r="B9" s="60">
        <v>2117700</v>
      </c>
    </row>
    <row r="10" spans="1:5" x14ac:dyDescent="0.25">
      <c r="A10" s="47" t="s">
        <v>20</v>
      </c>
      <c r="B10" s="60">
        <v>13305124.140000001</v>
      </c>
    </row>
    <row r="11" spans="1:5" x14ac:dyDescent="0.25">
      <c r="A11" s="47" t="s">
        <v>61</v>
      </c>
      <c r="B11" s="60">
        <v>2963287.7992000002</v>
      </c>
    </row>
    <row r="12" spans="1:5" x14ac:dyDescent="0.25">
      <c r="A12" s="47" t="s">
        <v>21</v>
      </c>
      <c r="B12" s="60"/>
    </row>
    <row r="13" spans="1:5" x14ac:dyDescent="0.25">
      <c r="A13" s="47" t="s">
        <v>193</v>
      </c>
      <c r="B13" s="60">
        <v>20900294.533100002</v>
      </c>
    </row>
    <row r="14" spans="1:5" x14ac:dyDescent="0.25">
      <c r="A14" s="47" t="s">
        <v>23</v>
      </c>
      <c r="B14" s="60">
        <v>477711754.65229994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G23" sqref="G23"/>
    </sheetView>
  </sheetViews>
  <sheetFormatPr baseColWidth="10" defaultRowHeight="15" x14ac:dyDescent="0.25"/>
  <cols>
    <col min="1" max="1" width="17.5703125" customWidth="1"/>
    <col min="2" max="2" width="15.8554687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175</v>
      </c>
      <c r="E2" s="61"/>
    </row>
    <row r="5" spans="1:5" x14ac:dyDescent="0.25">
      <c r="A5" s="52" t="s">
        <v>161</v>
      </c>
      <c r="B5" t="s">
        <v>176</v>
      </c>
    </row>
    <row r="6" spans="1:5" x14ac:dyDescent="0.25">
      <c r="A6" s="47">
        <v>10204</v>
      </c>
      <c r="B6" s="60">
        <v>1</v>
      </c>
    </row>
    <row r="7" spans="1:5" x14ac:dyDescent="0.25">
      <c r="A7" s="47">
        <v>10301</v>
      </c>
      <c r="B7" s="60">
        <v>3</v>
      </c>
    </row>
    <row r="8" spans="1:5" x14ac:dyDescent="0.25">
      <c r="A8" s="47">
        <v>10303</v>
      </c>
      <c r="B8" s="60">
        <v>1</v>
      </c>
    </row>
    <row r="9" spans="1:5" x14ac:dyDescent="0.25">
      <c r="A9" s="47">
        <v>10307</v>
      </c>
      <c r="B9" s="60">
        <v>5</v>
      </c>
    </row>
    <row r="10" spans="1:5" x14ac:dyDescent="0.25">
      <c r="A10" s="47">
        <v>10406</v>
      </c>
      <c r="B10" s="60">
        <v>3</v>
      </c>
    </row>
    <row r="11" spans="1:5" x14ac:dyDescent="0.25">
      <c r="A11" s="47">
        <v>10499</v>
      </c>
      <c r="B11" s="60">
        <v>2</v>
      </c>
    </row>
    <row r="12" spans="1:5" x14ac:dyDescent="0.25">
      <c r="A12" s="47">
        <v>10503</v>
      </c>
      <c r="B12" s="60">
        <v>1</v>
      </c>
    </row>
    <row r="13" spans="1:5" x14ac:dyDescent="0.25">
      <c r="A13" s="47">
        <v>10701</v>
      </c>
      <c r="B13" s="60">
        <v>2</v>
      </c>
    </row>
    <row r="14" spans="1:5" x14ac:dyDescent="0.25">
      <c r="A14" s="47">
        <v>10804</v>
      </c>
      <c r="B14" s="60">
        <v>4</v>
      </c>
    </row>
    <row r="15" spans="1:5" x14ac:dyDescent="0.25">
      <c r="A15" s="47">
        <v>10806</v>
      </c>
      <c r="B15" s="60"/>
    </row>
    <row r="16" spans="1:5" x14ac:dyDescent="0.25">
      <c r="A16" s="47">
        <v>10807</v>
      </c>
      <c r="B16" s="60">
        <v>1</v>
      </c>
    </row>
    <row r="17" spans="1:2" x14ac:dyDescent="0.25">
      <c r="A17" s="47">
        <v>10808</v>
      </c>
      <c r="B17" s="60">
        <v>1</v>
      </c>
    </row>
    <row r="18" spans="1:2" x14ac:dyDescent="0.25">
      <c r="A18" s="47">
        <v>20904</v>
      </c>
      <c r="B18" s="60">
        <v>1</v>
      </c>
    </row>
    <row r="19" spans="1:2" x14ac:dyDescent="0.25">
      <c r="A19" s="47">
        <v>29904</v>
      </c>
      <c r="B19" s="60">
        <v>1</v>
      </c>
    </row>
    <row r="20" spans="1:2" x14ac:dyDescent="0.25">
      <c r="A20" s="47" t="s">
        <v>21</v>
      </c>
      <c r="B20" s="60"/>
    </row>
    <row r="21" spans="1:2" x14ac:dyDescent="0.25">
      <c r="A21" s="47">
        <v>50104</v>
      </c>
      <c r="B21" s="60">
        <v>1</v>
      </c>
    </row>
    <row r="22" spans="1:2" x14ac:dyDescent="0.25">
      <c r="A22" s="47" t="s">
        <v>23</v>
      </c>
      <c r="B22" s="60">
        <v>27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I27" sqref="I27"/>
    </sheetView>
  </sheetViews>
  <sheetFormatPr baseColWidth="10" defaultRowHeight="15" x14ac:dyDescent="0.25"/>
  <cols>
    <col min="1" max="1" width="17.5703125" customWidth="1"/>
    <col min="2" max="2" width="18.28515625" customWidth="1"/>
    <col min="3" max="3" width="10" customWidth="1"/>
    <col min="4" max="4" width="12" customWidth="1"/>
    <col min="5" max="5" width="8" customWidth="1"/>
    <col min="6" max="7" width="12" customWidth="1"/>
    <col min="8" max="8" width="11" customWidth="1"/>
    <col min="9" max="9" width="12.5703125" customWidth="1"/>
    <col min="10" max="10" width="4.85546875" customWidth="1"/>
    <col min="11" max="11" width="4.7109375" customWidth="1"/>
    <col min="12" max="12" width="11" customWidth="1"/>
    <col min="13" max="13" width="12.5703125" bestFit="1" customWidth="1"/>
  </cols>
  <sheetData>
    <row r="2" spans="1:5" x14ac:dyDescent="0.25">
      <c r="A2" s="62" t="s">
        <v>177</v>
      </c>
      <c r="E2" s="61"/>
    </row>
    <row r="5" spans="1:5" x14ac:dyDescent="0.25">
      <c r="A5" s="52" t="s">
        <v>161</v>
      </c>
      <c r="B5" t="s">
        <v>178</v>
      </c>
    </row>
    <row r="6" spans="1:5" x14ac:dyDescent="0.25">
      <c r="A6" s="47" t="s">
        <v>55</v>
      </c>
      <c r="B6" s="60">
        <v>4</v>
      </c>
    </row>
    <row r="7" spans="1:5" x14ac:dyDescent="0.25">
      <c r="A7" s="47" t="s">
        <v>19</v>
      </c>
      <c r="B7" s="60">
        <v>10</v>
      </c>
    </row>
    <row r="8" spans="1:5" x14ac:dyDescent="0.25">
      <c r="A8" s="47" t="s">
        <v>53</v>
      </c>
      <c r="B8" s="60">
        <v>2</v>
      </c>
    </row>
    <row r="9" spans="1:5" x14ac:dyDescent="0.25">
      <c r="A9" s="47" t="s">
        <v>56</v>
      </c>
      <c r="B9" s="60">
        <v>3</v>
      </c>
    </row>
    <row r="10" spans="1:5" x14ac:dyDescent="0.25">
      <c r="A10" s="47" t="s">
        <v>20</v>
      </c>
      <c r="B10" s="60">
        <v>5</v>
      </c>
    </row>
    <row r="11" spans="1:5" x14ac:dyDescent="0.25">
      <c r="A11" s="47" t="s">
        <v>61</v>
      </c>
      <c r="B11" s="60">
        <v>2</v>
      </c>
    </row>
    <row r="12" spans="1:5" x14ac:dyDescent="0.25">
      <c r="A12" s="47" t="s">
        <v>21</v>
      </c>
      <c r="B12" s="60">
        <v>2</v>
      </c>
    </row>
    <row r="13" spans="1:5" x14ac:dyDescent="0.25">
      <c r="A13" s="47" t="s">
        <v>193</v>
      </c>
      <c r="B13" s="60">
        <v>1</v>
      </c>
    </row>
    <row r="14" spans="1:5" x14ac:dyDescent="0.25">
      <c r="A14" s="47" t="s">
        <v>23</v>
      </c>
      <c r="B14" s="60">
        <v>29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CD JAAN</vt:lpstr>
      <vt:lpstr>EDO DEPTOS</vt:lpstr>
      <vt:lpstr>INF PROG ADQ</vt:lpstr>
      <vt:lpstr>INF TRANSFER</vt:lpstr>
      <vt:lpstr>INF TRIM SICOP</vt:lpstr>
      <vt:lpstr>CONTRATAC ADM</vt:lpstr>
      <vt:lpstr>MONTO ADJ</vt:lpstr>
      <vt:lpstr>Q SUBP</vt:lpstr>
      <vt:lpstr>Q SBYS</vt:lpstr>
      <vt:lpstr>Q ADJUDICAC</vt:lpstr>
      <vt:lpstr>ESTADO FINAL</vt:lpstr>
      <vt:lpstr>CONTRIB POI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cp:lastPrinted>2020-02-13T17:21:06Z</cp:lastPrinted>
  <dcterms:created xsi:type="dcterms:W3CDTF">2020-02-11T20:02:43Z</dcterms:created>
  <dcterms:modified xsi:type="dcterms:W3CDTF">2020-02-13T17:22:25Z</dcterms:modified>
</cp:coreProperties>
</file>